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03c7db43cd6940b/Desktop/"/>
    </mc:Choice>
  </mc:AlternateContent>
  <xr:revisionPtr revIDLastSave="0" documentId="8_{D8B3A07A-78D7-4976-A599-67150493F100}" xr6:coauthVersionLast="47" xr6:coauthVersionMax="47" xr10:uidLastSave="{00000000-0000-0000-0000-000000000000}"/>
  <bookViews>
    <workbookView xWindow="-120" yWindow="-120" windowWidth="29040" windowHeight="15720" tabRatio="903" activeTab="1" xr2:uid="{00000000-000D-0000-FFFF-FFFF00000000}"/>
  </bookViews>
  <sheets>
    <sheet name="記入上のお願い" sheetId="19" r:id="rId1"/>
    <sheet name="参加料納入表" sheetId="18" r:id="rId2"/>
    <sheet name="ＭＤ１" sheetId="1" r:id="rId3"/>
    <sheet name="ＭＤ２" sheetId="4" r:id="rId4"/>
    <sheet name="ＭＤ３" sheetId="6" r:id="rId5"/>
    <sheet name="ＷＤ１" sheetId="7" r:id="rId6"/>
    <sheet name="ＷＤ２" sheetId="8" r:id="rId7"/>
    <sheet name="ＷＤ３" sheetId="9" r:id="rId8"/>
    <sheet name="ＸＤ１" sheetId="10" r:id="rId9"/>
    <sheet name="ＸＤ２" sheetId="11" r:id="rId10"/>
    <sheet name="ＭＳ１" sheetId="12" r:id="rId11"/>
    <sheet name="ＭＳ２" sheetId="13" r:id="rId12"/>
    <sheet name="ＷＳ１" sheetId="14" r:id="rId13"/>
    <sheet name="ＷＳ２" sheetId="15" r:id="rId14"/>
  </sheets>
  <definedNames>
    <definedName name="_xlnm.Print_Area" localSheetId="2">'ＭＤ１'!$A$1:$N$57</definedName>
    <definedName name="_xlnm.Print_Area" localSheetId="3">'ＭＤ２'!$A$1:$N$57</definedName>
    <definedName name="_xlnm.Print_Area" localSheetId="4">'ＭＤ３'!$A$1:$N$57</definedName>
    <definedName name="_xlnm.Print_Area" localSheetId="10">'ＭＳ１'!$A$1:$N$32</definedName>
    <definedName name="_xlnm.Print_Area" localSheetId="11">'ＭＳ２'!$A$1:$N$32</definedName>
    <definedName name="_xlnm.Print_Area" localSheetId="5">'ＷＤ１'!$A$1:$N$57</definedName>
    <definedName name="_xlnm.Print_Area" localSheetId="6">'ＷＤ２'!$A$1:$N$57</definedName>
    <definedName name="_xlnm.Print_Area" localSheetId="7">'ＷＤ３'!$A$1:$N$57</definedName>
    <definedName name="_xlnm.Print_Area" localSheetId="12">'ＷＳ１'!$A$1:$N$32</definedName>
    <definedName name="_xlnm.Print_Area" localSheetId="13">'ＷＳ２'!$A$1:$N$32</definedName>
    <definedName name="_xlnm.Print_Area" localSheetId="8">'ＸＤ１'!$A$1:$N$57</definedName>
    <definedName name="_xlnm.Print_Area" localSheetId="9">'ＸＤ２'!$A$1:$N$57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9" i="18" l="1"/>
  <c r="K57" i="8" l="1"/>
  <c r="K56" i="8"/>
  <c r="K55" i="8"/>
  <c r="K54" i="8"/>
  <c r="K53" i="8"/>
  <c r="K52" i="8"/>
  <c r="K51" i="8"/>
  <c r="K50" i="8"/>
  <c r="K49" i="8"/>
  <c r="K48" i="8"/>
  <c r="K47" i="8"/>
  <c r="K46" i="8"/>
  <c r="K45" i="8"/>
  <c r="K44" i="8"/>
  <c r="K43" i="8"/>
  <c r="K42" i="8"/>
  <c r="K41" i="8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K9" i="8"/>
  <c r="K8" i="8"/>
  <c r="K57" i="9"/>
  <c r="K56" i="9"/>
  <c r="K55" i="9"/>
  <c r="K54" i="9"/>
  <c r="K53" i="9"/>
  <c r="K52" i="9"/>
  <c r="K51" i="9"/>
  <c r="K50" i="9"/>
  <c r="K49" i="9"/>
  <c r="K48" i="9"/>
  <c r="K47" i="9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K57" i="10"/>
  <c r="K56" i="10"/>
  <c r="K55" i="10"/>
  <c r="K54" i="10"/>
  <c r="K53" i="10"/>
  <c r="K52" i="10"/>
  <c r="K51" i="10"/>
  <c r="K50" i="10"/>
  <c r="K49" i="10"/>
  <c r="K48" i="10"/>
  <c r="K47" i="10"/>
  <c r="K46" i="10"/>
  <c r="K45" i="10"/>
  <c r="K44" i="10"/>
  <c r="K43" i="10"/>
  <c r="K42" i="10"/>
  <c r="K41" i="10"/>
  <c r="K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57" i="11"/>
  <c r="K56" i="11"/>
  <c r="K55" i="11"/>
  <c r="K54" i="11"/>
  <c r="K53" i="11"/>
  <c r="K52" i="11"/>
  <c r="K51" i="11"/>
  <c r="K50" i="11"/>
  <c r="K49" i="11"/>
  <c r="K48" i="11"/>
  <c r="K47" i="11"/>
  <c r="K46" i="11"/>
  <c r="K45" i="11"/>
  <c r="K44" i="11"/>
  <c r="K43" i="11"/>
  <c r="K42" i="11"/>
  <c r="K41" i="11"/>
  <c r="K40" i="11"/>
  <c r="K39" i="11"/>
  <c r="K38" i="11"/>
  <c r="K37" i="11"/>
  <c r="K36" i="11"/>
  <c r="K35" i="11"/>
  <c r="K34" i="11"/>
  <c r="K33" i="11"/>
  <c r="K32" i="11"/>
  <c r="K31" i="11"/>
  <c r="K30" i="11"/>
  <c r="K29" i="11"/>
  <c r="K28" i="11"/>
  <c r="K27" i="11"/>
  <c r="K26" i="11"/>
  <c r="K25" i="11"/>
  <c r="K24" i="11"/>
  <c r="K23" i="11"/>
  <c r="K22" i="11"/>
  <c r="K21" i="11"/>
  <c r="K20" i="11"/>
  <c r="K19" i="11"/>
  <c r="K18" i="11"/>
  <c r="K17" i="11"/>
  <c r="K16" i="11"/>
  <c r="K15" i="11"/>
  <c r="K14" i="11"/>
  <c r="K13" i="11"/>
  <c r="K12" i="11"/>
  <c r="K11" i="11"/>
  <c r="K10" i="11"/>
  <c r="K9" i="11"/>
  <c r="K8" i="11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43" i="7"/>
  <c r="K42" i="7"/>
  <c r="K41" i="7"/>
  <c r="K40" i="7"/>
  <c r="K39" i="7"/>
  <c r="K38" i="7"/>
  <c r="K37" i="7"/>
  <c r="K36" i="7"/>
  <c r="K35" i="7"/>
  <c r="K34" i="7"/>
  <c r="K33" i="7"/>
  <c r="K32" i="7"/>
  <c r="K31" i="7"/>
  <c r="K30" i="7"/>
  <c r="K29" i="7"/>
  <c r="K28" i="7"/>
  <c r="K27" i="7"/>
  <c r="K26" i="7"/>
  <c r="K25" i="7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57" i="6"/>
  <c r="K56" i="6"/>
  <c r="K55" i="6"/>
  <c r="K54" i="6"/>
  <c r="K53" i="6"/>
  <c r="K52" i="6"/>
  <c r="K51" i="6"/>
  <c r="K50" i="6"/>
  <c r="K49" i="6"/>
  <c r="K48" i="6"/>
  <c r="K47" i="6"/>
  <c r="K46" i="6"/>
  <c r="K45" i="6"/>
  <c r="K44" i="6"/>
  <c r="K43" i="6"/>
  <c r="K42" i="6"/>
  <c r="K41" i="6"/>
  <c r="K40" i="6"/>
  <c r="K39" i="6"/>
  <c r="K38" i="6"/>
  <c r="K37" i="6"/>
  <c r="K36" i="6"/>
  <c r="K35" i="6"/>
  <c r="K34" i="6"/>
  <c r="K33" i="6"/>
  <c r="K32" i="6"/>
  <c r="K31" i="6"/>
  <c r="K30" i="6"/>
  <c r="K29" i="6"/>
  <c r="K28" i="6"/>
  <c r="K27" i="6"/>
  <c r="K26" i="6"/>
  <c r="K25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57" i="1"/>
  <c r="K56" i="1"/>
  <c r="K55" i="1"/>
  <c r="K54" i="1"/>
  <c r="K53" i="1"/>
  <c r="K52" i="1"/>
  <c r="K51" i="1"/>
  <c r="K50" i="1"/>
  <c r="K49" i="1"/>
  <c r="K48" i="1"/>
  <c r="K32" i="12"/>
  <c r="K31" i="12"/>
  <c r="K30" i="12"/>
  <c r="K29" i="12"/>
  <c r="K28" i="12"/>
  <c r="K27" i="12"/>
  <c r="K26" i="12"/>
  <c r="K25" i="12"/>
  <c r="K24" i="12"/>
  <c r="K23" i="12"/>
  <c r="K22" i="12"/>
  <c r="K21" i="12"/>
  <c r="K20" i="12"/>
  <c r="K19" i="12"/>
  <c r="K18" i="12"/>
  <c r="K17" i="12"/>
  <c r="K16" i="12"/>
  <c r="K15" i="12"/>
  <c r="K14" i="12"/>
  <c r="K13" i="12"/>
  <c r="K12" i="12"/>
  <c r="K11" i="12"/>
  <c r="K10" i="12"/>
  <c r="K9" i="12"/>
  <c r="K8" i="12"/>
  <c r="K32" i="13"/>
  <c r="K31" i="13"/>
  <c r="K30" i="13"/>
  <c r="K29" i="13"/>
  <c r="K28" i="13"/>
  <c r="K27" i="13"/>
  <c r="K26" i="13"/>
  <c r="K25" i="13"/>
  <c r="K24" i="13"/>
  <c r="K23" i="13"/>
  <c r="K22" i="13"/>
  <c r="K21" i="13"/>
  <c r="K20" i="13"/>
  <c r="K19" i="13"/>
  <c r="K18" i="13"/>
  <c r="K17" i="13"/>
  <c r="K16" i="13"/>
  <c r="K15" i="13"/>
  <c r="K14" i="13"/>
  <c r="K13" i="13"/>
  <c r="K12" i="13"/>
  <c r="K11" i="13"/>
  <c r="K10" i="13"/>
  <c r="K9" i="13"/>
  <c r="K8" i="13"/>
  <c r="K32" i="14"/>
  <c r="K31" i="14"/>
  <c r="K30" i="14"/>
  <c r="K29" i="14"/>
  <c r="K28" i="14"/>
  <c r="K27" i="14"/>
  <c r="K26" i="14"/>
  <c r="K25" i="14"/>
  <c r="K24" i="14"/>
  <c r="K23" i="14"/>
  <c r="K22" i="14"/>
  <c r="K21" i="14"/>
  <c r="K20" i="14"/>
  <c r="K19" i="14"/>
  <c r="K18" i="14"/>
  <c r="K17" i="14"/>
  <c r="K16" i="14"/>
  <c r="K15" i="14"/>
  <c r="K14" i="14"/>
  <c r="K13" i="14"/>
  <c r="K12" i="14"/>
  <c r="K11" i="14"/>
  <c r="K10" i="14"/>
  <c r="K9" i="14"/>
  <c r="K8" i="14"/>
  <c r="K32" i="15"/>
  <c r="K31" i="15"/>
  <c r="K30" i="15"/>
  <c r="K29" i="15"/>
  <c r="K28" i="15"/>
  <c r="K27" i="15"/>
  <c r="K26" i="15"/>
  <c r="K25" i="15"/>
  <c r="K24" i="15"/>
  <c r="K23" i="15"/>
  <c r="K22" i="15"/>
  <c r="K21" i="15"/>
  <c r="K20" i="15"/>
  <c r="K19" i="15"/>
  <c r="K18" i="15"/>
  <c r="K17" i="15"/>
  <c r="K16" i="15"/>
  <c r="K15" i="15"/>
  <c r="K14" i="15"/>
  <c r="K13" i="15"/>
  <c r="K12" i="15"/>
  <c r="K11" i="15"/>
  <c r="K10" i="15"/>
  <c r="K9" i="15"/>
  <c r="K8" i="15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A1" i="4"/>
  <c r="A1" i="6"/>
  <c r="A1" i="7"/>
  <c r="A1" i="8"/>
  <c r="A1" i="9"/>
  <c r="A1" i="10"/>
  <c r="A1" i="11"/>
  <c r="A1" i="12"/>
  <c r="A1" i="13"/>
  <c r="A1" i="14"/>
  <c r="A1" i="15"/>
  <c r="A1" i="1"/>
  <c r="L2" i="4" l="1"/>
  <c r="L2" i="6"/>
  <c r="L2" i="7"/>
  <c r="L2" i="8"/>
  <c r="L2" i="9"/>
  <c r="L2" i="10"/>
  <c r="L2" i="11"/>
  <c r="L2" i="12"/>
  <c r="L2" i="13"/>
  <c r="L2" i="14"/>
  <c r="L2" i="15"/>
  <c r="L2" i="1"/>
  <c r="I4" i="1" s="1"/>
  <c r="H53" i="18"/>
  <c r="K53" i="18" s="1"/>
  <c r="H43" i="18"/>
  <c r="K43" i="18" s="1"/>
  <c r="H24" i="18"/>
  <c r="K24" i="18" s="1"/>
  <c r="H55" i="18" l="1"/>
  <c r="K55" i="18" s="1"/>
  <c r="H54" i="18"/>
  <c r="K54" i="18" s="1"/>
  <c r="H52" i="18"/>
  <c r="K52" i="18" s="1"/>
  <c r="H51" i="18"/>
  <c r="K51" i="18" s="1"/>
  <c r="H50" i="18"/>
  <c r="K50" i="18" s="1"/>
  <c r="H49" i="18"/>
  <c r="K49" i="18" s="1"/>
  <c r="H48" i="18"/>
  <c r="K48" i="18" s="1"/>
  <c r="H47" i="18"/>
  <c r="K47" i="18" s="1"/>
  <c r="H46" i="18"/>
  <c r="K46" i="18" s="1"/>
  <c r="H45" i="18"/>
  <c r="K45" i="18" s="1"/>
  <c r="H44" i="18"/>
  <c r="K44" i="18" s="1"/>
  <c r="H42" i="18"/>
  <c r="K42" i="18" s="1"/>
  <c r="H41" i="18"/>
  <c r="K41" i="18" s="1"/>
  <c r="H40" i="18"/>
  <c r="K40" i="18" s="1"/>
  <c r="H39" i="18"/>
  <c r="K39" i="18" s="1"/>
  <c r="H38" i="18"/>
  <c r="K38" i="18" s="1"/>
  <c r="H37" i="18"/>
  <c r="K37" i="18" s="1"/>
  <c r="H36" i="18"/>
  <c r="K36" i="18" s="1"/>
  <c r="H35" i="18"/>
  <c r="K35" i="18" s="1"/>
  <c r="H34" i="18"/>
  <c r="K34" i="18" s="1"/>
  <c r="H33" i="18"/>
  <c r="K33" i="18" s="1"/>
  <c r="H32" i="18"/>
  <c r="K32" i="18" s="1"/>
  <c r="H31" i="18"/>
  <c r="K31" i="18" s="1"/>
  <c r="H30" i="18"/>
  <c r="K30" i="18" s="1"/>
  <c r="H29" i="18"/>
  <c r="K29" i="18" s="1"/>
  <c r="H28" i="18"/>
  <c r="K28" i="18" s="1"/>
  <c r="H27" i="18"/>
  <c r="K27" i="18" s="1"/>
  <c r="H26" i="18"/>
  <c r="K26" i="18" s="1"/>
  <c r="H25" i="18"/>
  <c r="K25" i="18" s="1"/>
  <c r="H23" i="18"/>
  <c r="K23" i="18" s="1"/>
  <c r="H22" i="18"/>
  <c r="K22" i="18" s="1"/>
  <c r="H21" i="18"/>
  <c r="K21" i="18" s="1"/>
  <c r="H20" i="18"/>
  <c r="K20" i="18" s="1"/>
  <c r="H19" i="18"/>
  <c r="K19" i="18" s="1"/>
  <c r="H18" i="18"/>
  <c r="K18" i="18" s="1"/>
  <c r="H17" i="18"/>
  <c r="K17" i="18" s="1"/>
  <c r="H16" i="18"/>
  <c r="K16" i="18" s="1"/>
  <c r="H15" i="18"/>
  <c r="K15" i="18" s="1"/>
  <c r="H14" i="18"/>
  <c r="K14" i="18" s="1"/>
  <c r="H13" i="18"/>
  <c r="K13" i="18" s="1"/>
  <c r="H12" i="18"/>
  <c r="K12" i="18" s="1"/>
  <c r="H11" i="18"/>
  <c r="K11" i="18" s="1"/>
  <c r="H10" i="18"/>
  <c r="K10" i="18" s="1"/>
  <c r="H9" i="18"/>
  <c r="K9" i="18" s="1"/>
  <c r="H8" i="18"/>
  <c r="K8" i="18" s="1"/>
  <c r="H7" i="18"/>
  <c r="K7" i="18" s="1"/>
  <c r="K56" i="18" l="1"/>
  <c r="F58" i="18" s="1"/>
  <c r="I4" i="14" l="1"/>
  <c r="I4" i="10"/>
  <c r="I4" i="6"/>
  <c r="I4" i="11"/>
  <c r="I4" i="13"/>
  <c r="I4" i="9"/>
  <c r="I4" i="12"/>
  <c r="I4" i="8"/>
  <c r="I4" i="7"/>
  <c r="I4" i="4"/>
  <c r="I4" i="15"/>
</calcChain>
</file>

<file path=xl/sharedStrings.xml><?xml version="1.0" encoding="utf-8"?>
<sst xmlns="http://schemas.openxmlformats.org/spreadsheetml/2006/main" count="1651" uniqueCount="226">
  <si>
    <t>複</t>
    <rPh sb="0" eb="1">
      <t>フク</t>
    </rPh>
    <phoneticPr fontId="2"/>
  </si>
  <si>
    <t>種目</t>
    <rPh sb="0" eb="2">
      <t>シュモク</t>
    </rPh>
    <phoneticPr fontId="2"/>
  </si>
  <si>
    <t>前年度成績</t>
    <rPh sb="0" eb="3">
      <t>ゼンネンド</t>
    </rPh>
    <rPh sb="3" eb="5">
      <t>セイセキ</t>
    </rPh>
    <phoneticPr fontId="2"/>
  </si>
  <si>
    <t>年齢</t>
    <rPh sb="0" eb="2">
      <t>ネンレイ</t>
    </rPh>
    <phoneticPr fontId="2"/>
  </si>
  <si>
    <t>チーム名</t>
    <rPh sb="3" eb="4">
      <t>メイ</t>
    </rPh>
    <phoneticPr fontId="2"/>
  </si>
  <si>
    <t>会長名</t>
    <rPh sb="0" eb="3">
      <t>カイチョウメイ</t>
    </rPh>
    <phoneticPr fontId="2"/>
  </si>
  <si>
    <t>都道府県名</t>
    <rPh sb="0" eb="4">
      <t>トドウフケン</t>
    </rPh>
    <rPh sb="4" eb="5">
      <t>メイ</t>
    </rPh>
    <phoneticPr fontId="2"/>
  </si>
  <si>
    <t>種　　目</t>
    <rPh sb="0" eb="1">
      <t>タネ</t>
    </rPh>
    <rPh sb="3" eb="4">
      <t>メ</t>
    </rPh>
    <phoneticPr fontId="2"/>
  </si>
  <si>
    <t>金　　　　　　額</t>
    <rPh sb="0" eb="1">
      <t>キン</t>
    </rPh>
    <rPh sb="7" eb="8">
      <t>ガク</t>
    </rPh>
    <phoneticPr fontId="2"/>
  </si>
  <si>
    <t>単</t>
    <rPh sb="0" eb="1">
      <t>タン</t>
    </rPh>
    <phoneticPr fontId="2"/>
  </si>
  <si>
    <t>名</t>
    <rPh sb="0" eb="1">
      <t>メイ</t>
    </rPh>
    <phoneticPr fontId="2"/>
  </si>
  <si>
    <t>円</t>
    <rPh sb="0" eb="1">
      <t>エン</t>
    </rPh>
    <phoneticPr fontId="2"/>
  </si>
  <si>
    <t>組</t>
    <rPh sb="0" eb="1">
      <t>ク</t>
    </rPh>
    <phoneticPr fontId="2"/>
  </si>
  <si>
    <t>混合複</t>
    <rPh sb="0" eb="2">
      <t>コンゴウ</t>
    </rPh>
    <rPh sb="2" eb="3">
      <t>フク</t>
    </rPh>
    <phoneticPr fontId="2"/>
  </si>
  <si>
    <t>合　　　　　計</t>
    <rPh sb="0" eb="1">
      <t>ゴウ</t>
    </rPh>
    <rPh sb="6" eb="7">
      <t>ケイ</t>
    </rPh>
    <phoneticPr fontId="2"/>
  </si>
  <si>
    <t>女子ダブルスの部</t>
    <rPh sb="0" eb="2">
      <t>ジョシ</t>
    </rPh>
    <rPh sb="7" eb="8">
      <t>ブ</t>
    </rPh>
    <phoneticPr fontId="2"/>
  </si>
  <si>
    <t>男子ダブルスの部</t>
    <rPh sb="0" eb="2">
      <t>ダンシ</t>
    </rPh>
    <rPh sb="7" eb="8">
      <t>ブ</t>
    </rPh>
    <phoneticPr fontId="2"/>
  </si>
  <si>
    <t>３枚中の３</t>
    <rPh sb="1" eb="2">
      <t>マイ</t>
    </rPh>
    <rPh sb="2" eb="3">
      <t>チュウ</t>
    </rPh>
    <phoneticPr fontId="2"/>
  </si>
  <si>
    <t>３枚中の１</t>
    <rPh sb="1" eb="2">
      <t>マイ</t>
    </rPh>
    <rPh sb="2" eb="3">
      <t>チュウ</t>
    </rPh>
    <phoneticPr fontId="2"/>
  </si>
  <si>
    <t>３枚中の２</t>
    <rPh sb="1" eb="2">
      <t>マイ</t>
    </rPh>
    <rPh sb="2" eb="3">
      <t>チュウ</t>
    </rPh>
    <phoneticPr fontId="2"/>
  </si>
  <si>
    <t>混合ダブルスの部</t>
    <rPh sb="0" eb="2">
      <t>コンゴウ</t>
    </rPh>
    <rPh sb="7" eb="8">
      <t>ブ</t>
    </rPh>
    <phoneticPr fontId="2"/>
  </si>
  <si>
    <t>２枚中の２</t>
    <rPh sb="1" eb="2">
      <t>マイ</t>
    </rPh>
    <rPh sb="2" eb="3">
      <t>チュウ</t>
    </rPh>
    <phoneticPr fontId="2"/>
  </si>
  <si>
    <t>２枚中の１</t>
    <rPh sb="1" eb="2">
      <t>マイ</t>
    </rPh>
    <rPh sb="2" eb="3">
      <t>チュウ</t>
    </rPh>
    <phoneticPr fontId="2"/>
  </si>
  <si>
    <t>男子シングルスの部</t>
    <rPh sb="0" eb="2">
      <t>ダンシ</t>
    </rPh>
    <rPh sb="8" eb="9">
      <t>ブ</t>
    </rPh>
    <phoneticPr fontId="2"/>
  </si>
  <si>
    <t>女子シングルスの部</t>
    <rPh sb="0" eb="2">
      <t>ジョシ</t>
    </rPh>
    <rPh sb="8" eb="9">
      <t>ブ</t>
    </rPh>
    <phoneticPr fontId="2"/>
  </si>
  <si>
    <t>①</t>
    <phoneticPr fontId="2"/>
  </si>
  <si>
    <t>②</t>
    <phoneticPr fontId="2"/>
  </si>
  <si>
    <t>ＭＳ</t>
  </si>
  <si>
    <t>種　目</t>
    <rPh sb="0" eb="1">
      <t>タネ</t>
    </rPh>
    <rPh sb="2" eb="3">
      <t>メ</t>
    </rPh>
    <phoneticPr fontId="2"/>
  </si>
  <si>
    <t>ＷＳ</t>
    <phoneticPr fontId="2"/>
  </si>
  <si>
    <t>ＷＤ</t>
    <phoneticPr fontId="2"/>
  </si>
  <si>
    <t>３０ＭＳ</t>
  </si>
  <si>
    <t>３０ＷＤ</t>
  </si>
  <si>
    <t>４０ＭＳ</t>
  </si>
  <si>
    <t>４０ＷＤ</t>
  </si>
  <si>
    <t>４５ＭＳ</t>
  </si>
  <si>
    <t>４５ＷＤ</t>
  </si>
  <si>
    <t>５０ＭＳ</t>
  </si>
  <si>
    <t>５５ＭＳ</t>
  </si>
  <si>
    <t>６０ＭＳ</t>
  </si>
  <si>
    <t>６５ＭＳ</t>
  </si>
  <si>
    <t>MD</t>
    <phoneticPr fontId="2"/>
  </si>
  <si>
    <t>一般男子</t>
    <rPh sb="0" eb="2">
      <t>イッパン</t>
    </rPh>
    <rPh sb="2" eb="4">
      <t>ダンシ</t>
    </rPh>
    <phoneticPr fontId="2"/>
  </si>
  <si>
    <t>３０歳以上男子</t>
    <rPh sb="2" eb="3">
      <t>サイ</t>
    </rPh>
    <rPh sb="3" eb="5">
      <t>イジョウ</t>
    </rPh>
    <rPh sb="5" eb="7">
      <t>ダンシ</t>
    </rPh>
    <phoneticPr fontId="2"/>
  </si>
  <si>
    <t>４０歳以上男子</t>
    <rPh sb="2" eb="3">
      <t>サイ</t>
    </rPh>
    <rPh sb="3" eb="5">
      <t>イジョウ</t>
    </rPh>
    <rPh sb="5" eb="7">
      <t>ダンシ</t>
    </rPh>
    <phoneticPr fontId="2"/>
  </si>
  <si>
    <t>４５歳以上男子</t>
    <rPh sb="2" eb="3">
      <t>サイ</t>
    </rPh>
    <rPh sb="3" eb="5">
      <t>イジョウ</t>
    </rPh>
    <rPh sb="5" eb="7">
      <t>ダンシ</t>
    </rPh>
    <phoneticPr fontId="2"/>
  </si>
  <si>
    <t>５０歳以上男子</t>
    <rPh sb="2" eb="3">
      <t>サイ</t>
    </rPh>
    <rPh sb="3" eb="5">
      <t>イジョウ</t>
    </rPh>
    <rPh sb="5" eb="7">
      <t>ダンシ</t>
    </rPh>
    <phoneticPr fontId="2"/>
  </si>
  <si>
    <t>５５歳以上男子</t>
    <rPh sb="2" eb="3">
      <t>サイ</t>
    </rPh>
    <rPh sb="3" eb="5">
      <t>イジョウ</t>
    </rPh>
    <rPh sb="5" eb="7">
      <t>ダンシ</t>
    </rPh>
    <phoneticPr fontId="2"/>
  </si>
  <si>
    <t>６０歳以上男子</t>
    <rPh sb="2" eb="3">
      <t>サイ</t>
    </rPh>
    <rPh sb="3" eb="5">
      <t>イジョウ</t>
    </rPh>
    <rPh sb="5" eb="7">
      <t>ダンシ</t>
    </rPh>
    <phoneticPr fontId="2"/>
  </si>
  <si>
    <t>６５歳以上男子</t>
    <rPh sb="2" eb="3">
      <t>サイ</t>
    </rPh>
    <rPh sb="3" eb="5">
      <t>イジョウ</t>
    </rPh>
    <rPh sb="5" eb="7">
      <t>ダンシ</t>
    </rPh>
    <phoneticPr fontId="2"/>
  </si>
  <si>
    <t>３０ＭＤ</t>
    <phoneticPr fontId="2"/>
  </si>
  <si>
    <t>４０ＭＤ</t>
    <phoneticPr fontId="2"/>
  </si>
  <si>
    <t>４５ＭＤ</t>
    <phoneticPr fontId="2"/>
  </si>
  <si>
    <t>５０ＭＤ</t>
    <phoneticPr fontId="2"/>
  </si>
  <si>
    <t>５５ＭＤ</t>
    <phoneticPr fontId="2"/>
  </si>
  <si>
    <t>６０ＭＤ</t>
    <phoneticPr fontId="2"/>
  </si>
  <si>
    <t>６５ＭＤ</t>
    <phoneticPr fontId="2"/>
  </si>
  <si>
    <t>５０ＷＤ</t>
  </si>
  <si>
    <t>一般女子</t>
    <rPh sb="0" eb="2">
      <t>イッパン</t>
    </rPh>
    <phoneticPr fontId="2"/>
  </si>
  <si>
    <t>３０歳以上女子</t>
    <rPh sb="2" eb="3">
      <t>サイ</t>
    </rPh>
    <rPh sb="3" eb="5">
      <t>イジョウ</t>
    </rPh>
    <phoneticPr fontId="2"/>
  </si>
  <si>
    <t>４０歳以上女子</t>
    <rPh sb="2" eb="3">
      <t>サイ</t>
    </rPh>
    <rPh sb="3" eb="5">
      <t>イジョウ</t>
    </rPh>
    <phoneticPr fontId="2"/>
  </si>
  <si>
    <t>４５歳以上女子</t>
    <rPh sb="2" eb="3">
      <t>サイ</t>
    </rPh>
    <rPh sb="3" eb="5">
      <t>イジョウ</t>
    </rPh>
    <phoneticPr fontId="2"/>
  </si>
  <si>
    <t>５０歳以上女子</t>
    <rPh sb="2" eb="3">
      <t>サイ</t>
    </rPh>
    <rPh sb="3" eb="5">
      <t>イジョウ</t>
    </rPh>
    <phoneticPr fontId="2"/>
  </si>
  <si>
    <t>５５歳以上女子</t>
    <rPh sb="2" eb="3">
      <t>サイ</t>
    </rPh>
    <rPh sb="3" eb="5">
      <t>イジョウ</t>
    </rPh>
    <phoneticPr fontId="2"/>
  </si>
  <si>
    <t>一般混合</t>
    <rPh sb="0" eb="2">
      <t>イッパン</t>
    </rPh>
    <rPh sb="2" eb="4">
      <t>コンゴウ</t>
    </rPh>
    <phoneticPr fontId="2"/>
  </si>
  <si>
    <t>合算６０歳以上混合複</t>
    <rPh sb="0" eb="2">
      <t>ガッサン</t>
    </rPh>
    <rPh sb="4" eb="5">
      <t>サイ</t>
    </rPh>
    <rPh sb="5" eb="7">
      <t>イジョウ</t>
    </rPh>
    <rPh sb="7" eb="9">
      <t>コンゴウ</t>
    </rPh>
    <rPh sb="9" eb="10">
      <t>フク</t>
    </rPh>
    <phoneticPr fontId="2"/>
  </si>
  <si>
    <t>合算７０歳以上混合複</t>
    <rPh sb="0" eb="2">
      <t>ガッサン</t>
    </rPh>
    <rPh sb="4" eb="5">
      <t>サイ</t>
    </rPh>
    <rPh sb="5" eb="7">
      <t>イジョウ</t>
    </rPh>
    <rPh sb="7" eb="9">
      <t>コンゴウ</t>
    </rPh>
    <rPh sb="9" eb="10">
      <t>フク</t>
    </rPh>
    <phoneticPr fontId="2"/>
  </si>
  <si>
    <t>合算８０歳以上混合複</t>
    <rPh sb="0" eb="2">
      <t>ガッサン</t>
    </rPh>
    <rPh sb="4" eb="5">
      <t>サイ</t>
    </rPh>
    <rPh sb="5" eb="7">
      <t>イジョウ</t>
    </rPh>
    <rPh sb="7" eb="9">
      <t>コンゴウ</t>
    </rPh>
    <rPh sb="9" eb="10">
      <t>フク</t>
    </rPh>
    <phoneticPr fontId="2"/>
  </si>
  <si>
    <t>一般男子単</t>
    <rPh sb="0" eb="2">
      <t>イッパン</t>
    </rPh>
    <phoneticPr fontId="2"/>
  </si>
  <si>
    <t>３０歳以上男子単</t>
    <rPh sb="2" eb="3">
      <t>サイ</t>
    </rPh>
    <rPh sb="3" eb="5">
      <t>イジョウ</t>
    </rPh>
    <phoneticPr fontId="2"/>
  </si>
  <si>
    <t>４０歳以上男子単</t>
    <rPh sb="2" eb="3">
      <t>サイ</t>
    </rPh>
    <rPh sb="3" eb="5">
      <t>イジョウ</t>
    </rPh>
    <phoneticPr fontId="2"/>
  </si>
  <si>
    <t>４５歳以上男子単</t>
    <rPh sb="2" eb="3">
      <t>サイ</t>
    </rPh>
    <rPh sb="3" eb="5">
      <t>イジョウ</t>
    </rPh>
    <phoneticPr fontId="2"/>
  </si>
  <si>
    <t>５０歳以上男子単</t>
    <rPh sb="2" eb="3">
      <t>サイ</t>
    </rPh>
    <rPh sb="3" eb="5">
      <t>イジョウ</t>
    </rPh>
    <phoneticPr fontId="2"/>
  </si>
  <si>
    <t>５５歳以上男子単</t>
    <rPh sb="2" eb="3">
      <t>サイ</t>
    </rPh>
    <rPh sb="3" eb="5">
      <t>イジョウ</t>
    </rPh>
    <phoneticPr fontId="2"/>
  </si>
  <si>
    <t>６０歳以上男子単</t>
    <rPh sb="2" eb="3">
      <t>サイ</t>
    </rPh>
    <rPh sb="3" eb="5">
      <t>イジョウ</t>
    </rPh>
    <phoneticPr fontId="2"/>
  </si>
  <si>
    <t>６５歳以上男子単</t>
    <rPh sb="2" eb="3">
      <t>サイ</t>
    </rPh>
    <rPh sb="3" eb="5">
      <t>イジョウ</t>
    </rPh>
    <phoneticPr fontId="2"/>
  </si>
  <si>
    <t>３０ＷＳ</t>
    <phoneticPr fontId="2"/>
  </si>
  <si>
    <t>一般女子単</t>
    <rPh sb="0" eb="2">
      <t>イッパン</t>
    </rPh>
    <rPh sb="2" eb="3">
      <t>オンナ</t>
    </rPh>
    <phoneticPr fontId="2"/>
  </si>
  <si>
    <t>３０歳以上女子単</t>
    <rPh sb="2" eb="3">
      <t>サイ</t>
    </rPh>
    <rPh sb="3" eb="5">
      <t>イジョウ</t>
    </rPh>
    <rPh sb="5" eb="6">
      <t>オンナ</t>
    </rPh>
    <phoneticPr fontId="2"/>
  </si>
  <si>
    <t>一般</t>
    <rPh sb="0" eb="2">
      <t>イッパン</t>
    </rPh>
    <phoneticPr fontId="2"/>
  </si>
  <si>
    <t>一般女子</t>
    <rPh sb="0" eb="2">
      <t>イッパン</t>
    </rPh>
    <rPh sb="2" eb="4">
      <t>ジョシ</t>
    </rPh>
    <phoneticPr fontId="2"/>
  </si>
  <si>
    <t>30歳以上女子</t>
    <rPh sb="2" eb="3">
      <t>サイ</t>
    </rPh>
    <rPh sb="3" eb="5">
      <t>イジョウ</t>
    </rPh>
    <rPh sb="5" eb="7">
      <t>ジョシ</t>
    </rPh>
    <phoneticPr fontId="2"/>
  </si>
  <si>
    <t>30歳以上男子</t>
    <rPh sb="2" eb="3">
      <t>サイ</t>
    </rPh>
    <phoneticPr fontId="2"/>
  </si>
  <si>
    <t>40歳以上男子</t>
    <rPh sb="2" eb="3">
      <t>サイ</t>
    </rPh>
    <phoneticPr fontId="2"/>
  </si>
  <si>
    <t>45歳以上男子</t>
    <rPh sb="2" eb="3">
      <t>サイ</t>
    </rPh>
    <phoneticPr fontId="2"/>
  </si>
  <si>
    <t>50歳以上男子</t>
    <rPh sb="2" eb="3">
      <t>サイ</t>
    </rPh>
    <phoneticPr fontId="2"/>
  </si>
  <si>
    <t>55歳以上男子</t>
    <rPh sb="2" eb="3">
      <t>サイ</t>
    </rPh>
    <phoneticPr fontId="2"/>
  </si>
  <si>
    <t>60歳以上男子</t>
    <rPh sb="2" eb="3">
      <t>サイ</t>
    </rPh>
    <phoneticPr fontId="2"/>
  </si>
  <si>
    <t>65歳以上男子</t>
    <rPh sb="2" eb="3">
      <t>サイ</t>
    </rPh>
    <phoneticPr fontId="2"/>
  </si>
  <si>
    <t>30歳以上女子</t>
    <rPh sb="2" eb="3">
      <t>サイ</t>
    </rPh>
    <phoneticPr fontId="2"/>
  </si>
  <si>
    <t>40歳以上女子</t>
    <rPh sb="2" eb="3">
      <t>サイ</t>
    </rPh>
    <phoneticPr fontId="2"/>
  </si>
  <si>
    <t>45歳以上女子</t>
    <rPh sb="2" eb="3">
      <t>サイ</t>
    </rPh>
    <phoneticPr fontId="2"/>
  </si>
  <si>
    <t>合算60歳以上</t>
    <rPh sb="0" eb="2">
      <t>ガッサン</t>
    </rPh>
    <rPh sb="4" eb="5">
      <t>サイ</t>
    </rPh>
    <rPh sb="5" eb="7">
      <t>イジョウ</t>
    </rPh>
    <phoneticPr fontId="2"/>
  </si>
  <si>
    <t>合算70歳以上</t>
    <rPh sb="0" eb="2">
      <t>ガッサン</t>
    </rPh>
    <rPh sb="4" eb="5">
      <t>サイ</t>
    </rPh>
    <rPh sb="5" eb="7">
      <t>イジョウ</t>
    </rPh>
    <phoneticPr fontId="2"/>
  </si>
  <si>
    <t>合算80歳以上</t>
    <rPh sb="0" eb="2">
      <t>ガッサン</t>
    </rPh>
    <rPh sb="4" eb="5">
      <t>サイ</t>
    </rPh>
    <rPh sb="5" eb="7">
      <t>イジョウ</t>
    </rPh>
    <phoneticPr fontId="2"/>
  </si>
  <si>
    <t>上記の通り、参加料合計</t>
    <rPh sb="0" eb="2">
      <t>ジョウキ</t>
    </rPh>
    <rPh sb="3" eb="4">
      <t>トオ</t>
    </rPh>
    <rPh sb="6" eb="8">
      <t>サンカ</t>
    </rPh>
    <rPh sb="8" eb="9">
      <t>リョウ</t>
    </rPh>
    <rPh sb="9" eb="11">
      <t>ゴウケイ</t>
    </rPh>
    <phoneticPr fontId="2"/>
  </si>
  <si>
    <t>申込日</t>
    <rPh sb="0" eb="3">
      <t>モウシコミビ</t>
    </rPh>
    <phoneticPr fontId="2"/>
  </si>
  <si>
    <t>35歳以上男子</t>
    <rPh sb="2" eb="3">
      <t>サイ</t>
    </rPh>
    <phoneticPr fontId="2"/>
  </si>
  <si>
    <t>35歳以上女子</t>
    <rPh sb="2" eb="3">
      <t>サイ</t>
    </rPh>
    <rPh sb="3" eb="5">
      <t>イジョウ</t>
    </rPh>
    <rPh sb="5" eb="7">
      <t>ジョシ</t>
    </rPh>
    <phoneticPr fontId="2"/>
  </si>
  <si>
    <t>35歳以上女子</t>
    <rPh sb="2" eb="3">
      <t>サイ</t>
    </rPh>
    <phoneticPr fontId="2"/>
  </si>
  <si>
    <t>満年齢確定日</t>
    <rPh sb="0" eb="3">
      <t>マンネンレイ</t>
    </rPh>
    <rPh sb="3" eb="5">
      <t>カクテイ</t>
    </rPh>
    <rPh sb="5" eb="6">
      <t>ビ</t>
    </rPh>
    <phoneticPr fontId="2"/>
  </si>
  <si>
    <t>３５ＷＤ</t>
    <phoneticPr fontId="2"/>
  </si>
  <si>
    <t>３５歳以上女子</t>
    <rPh sb="2" eb="3">
      <t>サイ</t>
    </rPh>
    <rPh sb="3" eb="5">
      <t>イジョウ</t>
    </rPh>
    <phoneticPr fontId="2"/>
  </si>
  <si>
    <t>３５ＭＤ</t>
    <phoneticPr fontId="2"/>
  </si>
  <si>
    <t>３５歳以上男子</t>
    <rPh sb="2" eb="3">
      <t>サイ</t>
    </rPh>
    <rPh sb="3" eb="5">
      <t>イジョウ</t>
    </rPh>
    <rPh sb="5" eb="7">
      <t>ダンシ</t>
    </rPh>
    <phoneticPr fontId="2"/>
  </si>
  <si>
    <t>７０ＭＤ</t>
    <phoneticPr fontId="2"/>
  </si>
  <si>
    <t>７０歳以上男子</t>
    <rPh sb="2" eb="3">
      <t>サイ</t>
    </rPh>
    <rPh sb="3" eb="5">
      <t>イジョウ</t>
    </rPh>
    <rPh sb="5" eb="7">
      <t>ダンシ</t>
    </rPh>
    <phoneticPr fontId="2"/>
  </si>
  <si>
    <t>３５ＭＳ</t>
    <phoneticPr fontId="2"/>
  </si>
  <si>
    <t>３５歳以上男子単</t>
    <rPh sb="2" eb="3">
      <t>サイ</t>
    </rPh>
    <rPh sb="3" eb="5">
      <t>イジョウ</t>
    </rPh>
    <phoneticPr fontId="2"/>
  </si>
  <si>
    <t>３５ＷＳ</t>
    <phoneticPr fontId="2"/>
  </si>
  <si>
    <t>３５歳以上女子単</t>
    <rPh sb="2" eb="3">
      <t>サイ</t>
    </rPh>
    <rPh sb="3" eb="5">
      <t>イジョウ</t>
    </rPh>
    <rPh sb="5" eb="6">
      <t>オンナ</t>
    </rPh>
    <phoneticPr fontId="2"/>
  </si>
  <si>
    <t>50歳以上女子</t>
    <rPh sb="2" eb="3">
      <t>サイ</t>
    </rPh>
    <phoneticPr fontId="2"/>
  </si>
  <si>
    <t>必要の無いページはそのままにして置いて下さい。
ページの削除はしないで下さい。
データの書き出しに影響が出ます。
宜しくお願い致します。</t>
    <rPh sb="0" eb="2">
      <t>ヒツヨウ</t>
    </rPh>
    <rPh sb="3" eb="4">
      <t>ナ</t>
    </rPh>
    <rPh sb="16" eb="17">
      <t>オ</t>
    </rPh>
    <rPh sb="19" eb="20">
      <t>クダ</t>
    </rPh>
    <rPh sb="28" eb="30">
      <t>サクジョ</t>
    </rPh>
    <rPh sb="35" eb="36">
      <t>クダ</t>
    </rPh>
    <rPh sb="44" eb="45">
      <t>カ</t>
    </rPh>
    <rPh sb="46" eb="47">
      <t>ダ</t>
    </rPh>
    <rPh sb="49" eb="51">
      <t>エイキョウ</t>
    </rPh>
    <rPh sb="52" eb="53">
      <t>デ</t>
    </rPh>
    <rPh sb="57" eb="58">
      <t>ヨロ</t>
    </rPh>
    <rPh sb="61" eb="62">
      <t>ネガ</t>
    </rPh>
    <rPh sb="63" eb="64">
      <t>イタ</t>
    </rPh>
    <phoneticPr fontId="2"/>
  </si>
  <si>
    <t>70歳以上男子</t>
    <rPh sb="2" eb="3">
      <t>サイ</t>
    </rPh>
    <phoneticPr fontId="2"/>
  </si>
  <si>
    <t>　</t>
  </si>
  <si>
    <t>　</t>
    <phoneticPr fontId="2"/>
  </si>
  <si>
    <t>合算90歳以上</t>
    <rPh sb="0" eb="2">
      <t>ガッサン</t>
    </rPh>
    <rPh sb="4" eb="5">
      <t>サイ</t>
    </rPh>
    <rPh sb="5" eb="7">
      <t>イジョウ</t>
    </rPh>
    <phoneticPr fontId="2"/>
  </si>
  <si>
    <t>合算100歳以上</t>
    <rPh sb="0" eb="2">
      <t>ガッサン</t>
    </rPh>
    <rPh sb="5" eb="6">
      <t>サイ</t>
    </rPh>
    <rPh sb="6" eb="8">
      <t>イジョウ</t>
    </rPh>
    <phoneticPr fontId="2"/>
  </si>
  <si>
    <t>合算110歳以上</t>
    <rPh sb="0" eb="2">
      <t>ガッサン</t>
    </rPh>
    <rPh sb="5" eb="6">
      <t>サイ</t>
    </rPh>
    <rPh sb="6" eb="8">
      <t>イジョウ</t>
    </rPh>
    <phoneticPr fontId="2"/>
  </si>
  <si>
    <t>合算120歳以上</t>
    <rPh sb="0" eb="2">
      <t>ガッサン</t>
    </rPh>
    <rPh sb="5" eb="6">
      <t>サイ</t>
    </rPh>
    <rPh sb="6" eb="8">
      <t>イジョウ</t>
    </rPh>
    <phoneticPr fontId="2"/>
  </si>
  <si>
    <t>※</t>
    <phoneticPr fontId="2"/>
  </si>
  <si>
    <t>×</t>
    <phoneticPr fontId="2"/>
  </si>
  <si>
    <t>＝</t>
    <phoneticPr fontId="2"/>
  </si>
  <si>
    <t>\</t>
    <phoneticPr fontId="2"/>
  </si>
  <si>
    <t>振込日</t>
    <rPh sb="0" eb="2">
      <t>フリコミ</t>
    </rPh>
    <rPh sb="2" eb="3">
      <t>ビ</t>
    </rPh>
    <phoneticPr fontId="2"/>
  </si>
  <si>
    <t>に郵便振込を行います。</t>
    <rPh sb="1" eb="3">
      <t>ユウビン</t>
    </rPh>
    <rPh sb="3" eb="5">
      <t>フリコミ</t>
    </rPh>
    <rPh sb="6" eb="7">
      <t>オコナ</t>
    </rPh>
    <phoneticPr fontId="2"/>
  </si>
  <si>
    <t>氏　名</t>
    <rPh sb="0" eb="1">
      <t>シ</t>
    </rPh>
    <rPh sb="2" eb="3">
      <t>ナ</t>
    </rPh>
    <phoneticPr fontId="2"/>
  </si>
  <si>
    <t>ＴＥＬ</t>
    <phoneticPr fontId="2"/>
  </si>
  <si>
    <t>振込者</t>
    <rPh sb="0" eb="2">
      <t>フリコミ</t>
    </rPh>
    <rPh sb="2" eb="3">
      <t>シャ</t>
    </rPh>
    <phoneticPr fontId="2"/>
  </si>
  <si>
    <t>７５ＭＤ</t>
    <phoneticPr fontId="2"/>
  </si>
  <si>
    <t>７５歳以上男子</t>
    <rPh sb="2" eb="3">
      <t>サイ</t>
    </rPh>
    <rPh sb="3" eb="5">
      <t>イジョウ</t>
    </rPh>
    <rPh sb="5" eb="7">
      <t>ダンシ</t>
    </rPh>
    <phoneticPr fontId="2"/>
  </si>
  <si>
    <t>５５ＷＤ</t>
    <phoneticPr fontId="2"/>
  </si>
  <si>
    <t>合算９０歳以上混合複</t>
    <rPh sb="0" eb="2">
      <t>ガッサン</t>
    </rPh>
    <rPh sb="4" eb="5">
      <t>サイ</t>
    </rPh>
    <rPh sb="5" eb="7">
      <t>イジョウ</t>
    </rPh>
    <rPh sb="7" eb="9">
      <t>コンゴウ</t>
    </rPh>
    <rPh sb="9" eb="10">
      <t>フク</t>
    </rPh>
    <phoneticPr fontId="2"/>
  </si>
  <si>
    <t>合算１００歳以上混合複</t>
    <rPh sb="0" eb="2">
      <t>ガッサン</t>
    </rPh>
    <rPh sb="5" eb="6">
      <t>サイ</t>
    </rPh>
    <rPh sb="6" eb="8">
      <t>イジョウ</t>
    </rPh>
    <rPh sb="8" eb="10">
      <t>コンゴウ</t>
    </rPh>
    <rPh sb="10" eb="11">
      <t>フク</t>
    </rPh>
    <phoneticPr fontId="2"/>
  </si>
  <si>
    <t>合算１１０歳以上混合複</t>
    <rPh sb="0" eb="2">
      <t>ガッサン</t>
    </rPh>
    <rPh sb="5" eb="6">
      <t>サイ</t>
    </rPh>
    <rPh sb="6" eb="8">
      <t>イジョウ</t>
    </rPh>
    <rPh sb="8" eb="10">
      <t>コンゴウ</t>
    </rPh>
    <rPh sb="10" eb="11">
      <t>フク</t>
    </rPh>
    <phoneticPr fontId="2"/>
  </si>
  <si>
    <t>合算１２０歳以上混合複</t>
    <rPh sb="0" eb="2">
      <t>ガッサン</t>
    </rPh>
    <rPh sb="5" eb="6">
      <t>サイ</t>
    </rPh>
    <rPh sb="6" eb="8">
      <t>イジョウ</t>
    </rPh>
    <rPh sb="8" eb="10">
      <t>コンゴウ</t>
    </rPh>
    <rPh sb="10" eb="11">
      <t>フク</t>
    </rPh>
    <phoneticPr fontId="2"/>
  </si>
  <si>
    <t>合算１３０歳以上混合複</t>
    <rPh sb="0" eb="2">
      <t>ガッサン</t>
    </rPh>
    <rPh sb="5" eb="6">
      <t>サイ</t>
    </rPh>
    <rPh sb="6" eb="8">
      <t>イジョウ</t>
    </rPh>
    <rPh sb="8" eb="10">
      <t>コンゴウ</t>
    </rPh>
    <rPh sb="10" eb="11">
      <t>フク</t>
    </rPh>
    <phoneticPr fontId="2"/>
  </si>
  <si>
    <t>７０ＭＳ</t>
    <phoneticPr fontId="2"/>
  </si>
  <si>
    <t>７５ＭＳ</t>
    <phoneticPr fontId="2"/>
  </si>
  <si>
    <t>７０歳以上男子単</t>
    <rPh sb="2" eb="3">
      <t>サイ</t>
    </rPh>
    <rPh sb="3" eb="5">
      <t>イジョウ</t>
    </rPh>
    <phoneticPr fontId="2"/>
  </si>
  <si>
    <t>７５歳以上男子単</t>
    <rPh sb="2" eb="3">
      <t>サイ</t>
    </rPh>
    <rPh sb="3" eb="5">
      <t>イジョウ</t>
    </rPh>
    <phoneticPr fontId="2"/>
  </si>
  <si>
    <t>75歳以上男子</t>
    <rPh sb="2" eb="3">
      <t>サイ</t>
    </rPh>
    <phoneticPr fontId="2"/>
  </si>
  <si>
    <t>55歳以上女子</t>
    <rPh sb="2" eb="3">
      <t>サイ</t>
    </rPh>
    <phoneticPr fontId="2"/>
  </si>
  <si>
    <t>合算130歳以上</t>
    <rPh sb="0" eb="2">
      <t>ガッサン</t>
    </rPh>
    <rPh sb="5" eb="6">
      <t>サイ</t>
    </rPh>
    <rPh sb="6" eb="8">
      <t>イジョウ</t>
    </rPh>
    <phoneticPr fontId="2"/>
  </si>
  <si>
    <t>生年月日
（西暦）</t>
    <rPh sb="0" eb="2">
      <t>セイネン</t>
    </rPh>
    <rPh sb="2" eb="4">
      <t>ガッピ</t>
    </rPh>
    <rPh sb="6" eb="8">
      <t>セイレキ</t>
    </rPh>
    <phoneticPr fontId="2"/>
  </si>
  <si>
    <t>審判
資格級</t>
    <rPh sb="0" eb="2">
      <t>シンパン</t>
    </rPh>
    <rPh sb="3" eb="5">
      <t>シカク</t>
    </rPh>
    <rPh sb="5" eb="6">
      <t>キュウ</t>
    </rPh>
    <phoneticPr fontId="2"/>
  </si>
  <si>
    <r>
      <t>都道府県</t>
    </r>
    <r>
      <rPr>
        <b/>
        <sz val="10"/>
        <rFont val="ＭＳ Ｐゴシック"/>
        <family val="3"/>
        <charset val="128"/>
      </rPr>
      <t>協会名</t>
    </r>
    <rPh sb="0" eb="4">
      <t>トドウフケン</t>
    </rPh>
    <rPh sb="4" eb="6">
      <t>キョウカイ</t>
    </rPh>
    <rPh sb="6" eb="7">
      <t>メイ</t>
    </rPh>
    <phoneticPr fontId="2"/>
  </si>
  <si>
    <r>
      <t>都道府県</t>
    </r>
    <r>
      <rPr>
        <b/>
        <sz val="10"/>
        <rFont val="ＭＳ Ｐゴシック"/>
        <family val="3"/>
        <charset val="128"/>
      </rPr>
      <t>連盟名</t>
    </r>
    <rPh sb="0" eb="4">
      <t>トドウフケン</t>
    </rPh>
    <rPh sb="4" eb="6">
      <t>レンメイ</t>
    </rPh>
    <rPh sb="6" eb="7">
      <t>メイ</t>
    </rPh>
    <phoneticPr fontId="2"/>
  </si>
  <si>
    <t>４０ＷＳ</t>
  </si>
  <si>
    <t>４０歳以上女子単</t>
    <rPh sb="2" eb="3">
      <t>サイ</t>
    </rPh>
    <rPh sb="3" eb="5">
      <t>イジョウ</t>
    </rPh>
    <rPh sb="5" eb="6">
      <t>オンナ</t>
    </rPh>
    <phoneticPr fontId="2"/>
  </si>
  <si>
    <t>４５ＷＳ</t>
  </si>
  <si>
    <t>４５歳以上女子単</t>
    <rPh sb="2" eb="3">
      <t>サイ</t>
    </rPh>
    <rPh sb="3" eb="5">
      <t>イジョウ</t>
    </rPh>
    <rPh sb="5" eb="6">
      <t>オンナ</t>
    </rPh>
    <phoneticPr fontId="2"/>
  </si>
  <si>
    <t>５０ＷＳ</t>
  </si>
  <si>
    <t>５０歳以上女子単</t>
    <rPh sb="2" eb="3">
      <t>サイ</t>
    </rPh>
    <rPh sb="3" eb="5">
      <t>イジョウ</t>
    </rPh>
    <rPh sb="5" eb="6">
      <t>オンナ</t>
    </rPh>
    <phoneticPr fontId="2"/>
  </si>
  <si>
    <t>５５ＷＳ</t>
  </si>
  <si>
    <t>５５歳以上女子単</t>
    <rPh sb="2" eb="3">
      <t>サイ</t>
    </rPh>
    <rPh sb="3" eb="5">
      <t>イジョウ</t>
    </rPh>
    <rPh sb="5" eb="6">
      <t>オンナ</t>
    </rPh>
    <phoneticPr fontId="2"/>
  </si>
  <si>
    <t>40歳以上女子</t>
    <rPh sb="2" eb="3">
      <t>サイ</t>
    </rPh>
    <rPh sb="3" eb="5">
      <t>イジョウ</t>
    </rPh>
    <rPh sb="5" eb="7">
      <t>ジョシ</t>
    </rPh>
    <phoneticPr fontId="2"/>
  </si>
  <si>
    <t>45歳以上女子</t>
    <rPh sb="2" eb="3">
      <t>サイ</t>
    </rPh>
    <rPh sb="3" eb="5">
      <t>イジョウ</t>
    </rPh>
    <rPh sb="5" eb="7">
      <t>ジョシ</t>
    </rPh>
    <phoneticPr fontId="2"/>
  </si>
  <si>
    <t>50歳以上女子</t>
    <rPh sb="2" eb="3">
      <t>サイ</t>
    </rPh>
    <rPh sb="3" eb="5">
      <t>イジョウ</t>
    </rPh>
    <rPh sb="5" eb="7">
      <t>ジョシ</t>
    </rPh>
    <phoneticPr fontId="2"/>
  </si>
  <si>
    <t>55歳以上女子</t>
    <rPh sb="2" eb="3">
      <t>サイ</t>
    </rPh>
    <rPh sb="3" eb="5">
      <t>イジョウ</t>
    </rPh>
    <rPh sb="5" eb="7">
      <t>ジョシ</t>
    </rPh>
    <phoneticPr fontId="2"/>
  </si>
  <si>
    <t>参加数</t>
    <rPh sb="0" eb="2">
      <t>サンカ</t>
    </rPh>
    <rPh sb="2" eb="3">
      <t>カズ</t>
    </rPh>
    <phoneticPr fontId="2"/>
  </si>
  <si>
    <t>人</t>
    <phoneticPr fontId="2"/>
  </si>
  <si>
    <t>その他
連盟</t>
    <rPh sb="2" eb="3">
      <t>タ</t>
    </rPh>
    <rPh sb="4" eb="6">
      <t>レンメイ</t>
    </rPh>
    <phoneticPr fontId="2"/>
  </si>
  <si>
    <t>会員番号
（10桁）</t>
    <rPh sb="0" eb="2">
      <t>カイイン</t>
    </rPh>
    <rPh sb="2" eb="4">
      <t>バンゴウ</t>
    </rPh>
    <rPh sb="8" eb="9">
      <t>ケタ</t>
    </rPh>
    <phoneticPr fontId="2"/>
  </si>
  <si>
    <t>その他連盟の方は 〇 を入力</t>
    <rPh sb="2" eb="3">
      <t>タ</t>
    </rPh>
    <rPh sb="3" eb="5">
      <t>レンメイ</t>
    </rPh>
    <rPh sb="6" eb="7">
      <t>カタ</t>
    </rPh>
    <rPh sb="12" eb="14">
      <t>ニュウリョク</t>
    </rPh>
    <phoneticPr fontId="2"/>
  </si>
  <si>
    <t>円　を納入致します</t>
    <rPh sb="0" eb="1">
      <t>エン</t>
    </rPh>
    <rPh sb="3" eb="5">
      <t>ノウニュウ</t>
    </rPh>
    <rPh sb="5" eb="6">
      <t>イタ</t>
    </rPh>
    <phoneticPr fontId="2"/>
  </si>
  <si>
    <t>申込責任者　住所</t>
    <rPh sb="0" eb="2">
      <t>モウシコミ</t>
    </rPh>
    <rPh sb="2" eb="5">
      <t>セキニンシャ</t>
    </rPh>
    <rPh sb="6" eb="7">
      <t>ジュウ</t>
    </rPh>
    <rPh sb="7" eb="8">
      <t>ショ</t>
    </rPh>
    <phoneticPr fontId="2"/>
  </si>
  <si>
    <t>氏　名</t>
    <rPh sb="0" eb="1">
      <t>シ</t>
    </rPh>
    <rPh sb="2" eb="3">
      <t>メイ</t>
    </rPh>
    <phoneticPr fontId="2"/>
  </si>
  <si>
    <t>６０ＷＤ</t>
    <phoneticPr fontId="2"/>
  </si>
  <si>
    <t>６０歳以上女子</t>
    <rPh sb="2" eb="3">
      <t>サイ</t>
    </rPh>
    <rPh sb="3" eb="5">
      <t>イジョウ</t>
    </rPh>
    <phoneticPr fontId="2"/>
  </si>
  <si>
    <t>合算１４０歳以上混合複</t>
    <rPh sb="0" eb="2">
      <t>ガッサン</t>
    </rPh>
    <rPh sb="5" eb="6">
      <t>サイ</t>
    </rPh>
    <rPh sb="6" eb="8">
      <t>イジョウ</t>
    </rPh>
    <rPh sb="8" eb="10">
      <t>コンゴウ</t>
    </rPh>
    <rPh sb="10" eb="11">
      <t>フク</t>
    </rPh>
    <phoneticPr fontId="2"/>
  </si>
  <si>
    <t>６０ＷＳ</t>
    <phoneticPr fontId="2"/>
  </si>
  <si>
    <t>６０歳以上女子単</t>
    <rPh sb="2" eb="3">
      <t>サイ</t>
    </rPh>
    <rPh sb="3" eb="5">
      <t>イジョウ</t>
    </rPh>
    <rPh sb="5" eb="6">
      <t>オンナ</t>
    </rPh>
    <phoneticPr fontId="2"/>
  </si>
  <si>
    <t>60歳以上女子</t>
    <rPh sb="2" eb="3">
      <t>サイ</t>
    </rPh>
    <rPh sb="3" eb="5">
      <t>イジョウ</t>
    </rPh>
    <rPh sb="5" eb="7">
      <t>ジョシ</t>
    </rPh>
    <phoneticPr fontId="2"/>
  </si>
  <si>
    <t>60歳以上女子</t>
    <rPh sb="2" eb="3">
      <t>サイ</t>
    </rPh>
    <phoneticPr fontId="2"/>
  </si>
  <si>
    <t>合算140歳以上</t>
    <rPh sb="0" eb="2">
      <t>ガッサン</t>
    </rPh>
    <rPh sb="5" eb="6">
      <t>サイ</t>
    </rPh>
    <rPh sb="6" eb="8">
      <t>イジョウ</t>
    </rPh>
    <phoneticPr fontId="2"/>
  </si>
  <si>
    <t>選手名</t>
    <rPh sb="0" eb="3">
      <t>センシュメイ</t>
    </rPh>
    <phoneticPr fontId="2"/>
  </si>
  <si>
    <t>フリガナ</t>
    <phoneticPr fontId="2"/>
  </si>
  <si>
    <t>姓</t>
    <rPh sb="0" eb="1">
      <t>セイ</t>
    </rPh>
    <phoneticPr fontId="2"/>
  </si>
  <si>
    <t>セイ</t>
    <phoneticPr fontId="2"/>
  </si>
  <si>
    <t>メイ</t>
    <phoneticPr fontId="2"/>
  </si>
  <si>
    <t>バドミントン協会</t>
    <rPh sb="6" eb="8">
      <t>キョウカイ</t>
    </rPh>
    <phoneticPr fontId="2"/>
  </si>
  <si>
    <t>背景色緑色の欄のみ入力してください。水色は自動的に反映されます。</t>
    <rPh sb="0" eb="3">
      <t>ハイケイショク</t>
    </rPh>
    <rPh sb="3" eb="5">
      <t>ミドリイロ</t>
    </rPh>
    <rPh sb="6" eb="7">
      <t>ラン</t>
    </rPh>
    <rPh sb="9" eb="11">
      <t>ニュウリョク</t>
    </rPh>
    <rPh sb="18" eb="20">
      <t>ミズイロ</t>
    </rPh>
    <rPh sb="21" eb="24">
      <t>ジドウテキ</t>
    </rPh>
    <rPh sb="25" eb="27">
      <t>ハンエイ</t>
    </rPh>
    <phoneticPr fontId="2"/>
  </si>
  <si>
    <t>申込書の記入に関し、以下の点にご留意ください。</t>
    <rPh sb="0" eb="3">
      <t>モウシコミショ</t>
    </rPh>
    <rPh sb="4" eb="6">
      <t>キニュウ</t>
    </rPh>
    <rPh sb="7" eb="8">
      <t>カン</t>
    </rPh>
    <rPh sb="10" eb="12">
      <t>イカ</t>
    </rPh>
    <rPh sb="13" eb="14">
      <t>テン</t>
    </rPh>
    <rPh sb="16" eb="18">
      <t>リュウイ</t>
    </rPh>
    <phoneticPr fontId="2"/>
  </si>
  <si>
    <t>不要なシートについては削除せずにそのまま残してください。</t>
    <rPh sb="0" eb="2">
      <t>フヨウ</t>
    </rPh>
    <rPh sb="11" eb="13">
      <t>サクジョ</t>
    </rPh>
    <rPh sb="20" eb="21">
      <t>ノコ</t>
    </rPh>
    <phoneticPr fontId="2"/>
  </si>
  <si>
    <t>参加数が多くシートが不足する場合は、シートをコピーして追加してかまいません。</t>
    <rPh sb="0" eb="3">
      <t>サンカスウ</t>
    </rPh>
    <rPh sb="27" eb="29">
      <t>ツイカ</t>
    </rPh>
    <phoneticPr fontId="2"/>
  </si>
  <si>
    <t>③</t>
    <phoneticPr fontId="2"/>
  </si>
  <si>
    <t>各シートの書式は変更しないでください。（行や列の削除・追加等は不可）</t>
    <rPh sb="0" eb="1">
      <t>カク</t>
    </rPh>
    <rPh sb="5" eb="7">
      <t>ショシキ</t>
    </rPh>
    <rPh sb="8" eb="10">
      <t>ヘンコウ</t>
    </rPh>
    <rPh sb="20" eb="21">
      <t>ギョウ</t>
    </rPh>
    <rPh sb="22" eb="23">
      <t>レツ</t>
    </rPh>
    <rPh sb="24" eb="26">
      <t>サクジョ</t>
    </rPh>
    <rPh sb="27" eb="29">
      <t>ツイカ</t>
    </rPh>
    <rPh sb="29" eb="30">
      <t>トウ</t>
    </rPh>
    <rPh sb="31" eb="33">
      <t>フカ</t>
    </rPh>
    <phoneticPr fontId="2"/>
  </si>
  <si>
    <t>④</t>
    <phoneticPr fontId="2"/>
  </si>
  <si>
    <t>前年度成績</t>
    <rPh sb="0" eb="5">
      <t>ゼンネンドセイセキ</t>
    </rPh>
    <phoneticPr fontId="2"/>
  </si>
  <si>
    <t>記入欄</t>
    <rPh sb="0" eb="3">
      <t>キニュウラン</t>
    </rPh>
    <phoneticPr fontId="2"/>
  </si>
  <si>
    <t>リストから選択してください。</t>
    <rPh sb="5" eb="7">
      <t>センタク</t>
    </rPh>
    <phoneticPr fontId="2"/>
  </si>
  <si>
    <t>前年度の成績を①←優勝、②←準優勝、④←３位、⑧←ベスト８</t>
    <rPh sb="0" eb="3">
      <t>ゼンネンド</t>
    </rPh>
    <rPh sb="4" eb="6">
      <t>セイセキ</t>
    </rPh>
    <rPh sb="9" eb="11">
      <t>ユウショウ</t>
    </rPh>
    <rPh sb="14" eb="17">
      <t>ジュンユウショウ</t>
    </rPh>
    <rPh sb="21" eb="22">
      <t>イ</t>
    </rPh>
    <phoneticPr fontId="2"/>
  </si>
  <si>
    <t>（各種目の年代は異なっていてもかまいません）</t>
    <rPh sb="1" eb="4">
      <t>カクシュモク</t>
    </rPh>
    <rPh sb="5" eb="7">
      <t>ネンダイ</t>
    </rPh>
    <rPh sb="8" eb="9">
      <t>コト</t>
    </rPh>
    <phoneticPr fontId="2"/>
  </si>
  <si>
    <t>生年月日</t>
    <rPh sb="0" eb="4">
      <t>セイネンガッピ</t>
    </rPh>
    <phoneticPr fontId="2"/>
  </si>
  <si>
    <t>姓、名</t>
    <rPh sb="0" eb="1">
      <t>セイ</t>
    </rPh>
    <rPh sb="2" eb="3">
      <t>ナ</t>
    </rPh>
    <phoneticPr fontId="2"/>
  </si>
  <si>
    <t>セイ、メイ</t>
    <phoneticPr fontId="2"/>
  </si>
  <si>
    <t>西暦で「/」で区切り半角で記入してください（例 1989/12/23）</t>
    <rPh sb="0" eb="2">
      <t>セイレキ</t>
    </rPh>
    <rPh sb="7" eb="9">
      <t>クギ</t>
    </rPh>
    <rPh sb="10" eb="12">
      <t>ハンカク</t>
    </rPh>
    <rPh sb="13" eb="15">
      <t>キニュウ</t>
    </rPh>
    <rPh sb="22" eb="23">
      <t>レイ</t>
    </rPh>
    <phoneticPr fontId="2"/>
  </si>
  <si>
    <t>自動計算されるので記入不要</t>
    <rPh sb="0" eb="2">
      <t>ジドウ</t>
    </rPh>
    <rPh sb="2" eb="4">
      <t>ケイサン</t>
    </rPh>
    <rPh sb="9" eb="13">
      <t>キニュウフヨウ</t>
    </rPh>
    <phoneticPr fontId="2"/>
  </si>
  <si>
    <t>参加者の各欄は以下のようにお願いします。</t>
    <rPh sb="0" eb="3">
      <t>サンカシャ</t>
    </rPh>
    <rPh sb="4" eb="6">
      <t>カクラン</t>
    </rPh>
    <rPh sb="7" eb="9">
      <t>イカ</t>
    </rPh>
    <rPh sb="14" eb="15">
      <t>ネガ</t>
    </rPh>
    <phoneticPr fontId="2"/>
  </si>
  <si>
    <t>記入要領</t>
    <rPh sb="0" eb="4">
      <t>キニュウヨウリョウ</t>
    </rPh>
    <phoneticPr fontId="2"/>
  </si>
  <si>
    <t>参加料納入票の背景薄緑色の欄はすべて記入してください。</t>
    <rPh sb="0" eb="6">
      <t>サンカリョウノウニュウヒョウ</t>
    </rPh>
    <rPh sb="7" eb="9">
      <t>ハイケイ</t>
    </rPh>
    <rPh sb="9" eb="12">
      <t>ウスミドリイロ</t>
    </rPh>
    <rPh sb="13" eb="14">
      <t>ラン</t>
    </rPh>
    <rPh sb="18" eb="20">
      <t>キニュウ</t>
    </rPh>
    <phoneticPr fontId="2"/>
  </si>
  <si>
    <t>⑤</t>
    <phoneticPr fontId="2"/>
  </si>
  <si>
    <t>その他連盟</t>
    <rPh sb="2" eb="5">
      <t>タレンメイ</t>
    </rPh>
    <phoneticPr fontId="2"/>
  </si>
  <si>
    <t>１００ＸD</t>
    <phoneticPr fontId="2"/>
  </si>
  <si>
    <t>１１０ＸD</t>
    <phoneticPr fontId="2"/>
  </si>
  <si>
    <t>１２０ＸD</t>
    <phoneticPr fontId="2"/>
  </si>
  <si>
    <t>１３０ＸD</t>
    <phoneticPr fontId="2"/>
  </si>
  <si>
    <t>１４０ＸD</t>
    <phoneticPr fontId="2"/>
  </si>
  <si>
    <t>６０XD</t>
    <phoneticPr fontId="2"/>
  </si>
  <si>
    <t>７０XD</t>
    <phoneticPr fontId="2"/>
  </si>
  <si>
    <t>８０XD</t>
    <phoneticPr fontId="2"/>
  </si>
  <si>
    <t>９０XD</t>
    <phoneticPr fontId="2"/>
  </si>
  <si>
    <t>XD</t>
    <phoneticPr fontId="2"/>
  </si>
  <si>
    <t>振込者　住所</t>
    <rPh sb="0" eb="2">
      <t>フリコミ</t>
    </rPh>
    <rPh sb="2" eb="3">
      <t>シャ</t>
    </rPh>
    <rPh sb="4" eb="6">
      <t>ジュウショ</t>
    </rPh>
    <phoneticPr fontId="2"/>
  </si>
  <si>
    <t>メールアドレス</t>
    <phoneticPr fontId="2"/>
  </si>
  <si>
    <t>代表者
（申込責任者）</t>
    <rPh sb="0" eb="3">
      <t>ダイヒョウシャ</t>
    </rPh>
    <rPh sb="5" eb="7">
      <t>モウシコミ</t>
    </rPh>
    <rPh sb="7" eb="10">
      <t>セキニンシャ</t>
    </rPh>
    <phoneticPr fontId="2"/>
  </si>
  <si>
    <t>令和8年**月**日</t>
    <rPh sb="0" eb="2">
      <t>レイワ</t>
    </rPh>
    <rPh sb="3" eb="4">
      <t>ネン</t>
    </rPh>
    <rPh sb="4" eb="5">
      <t>ヘイネン</t>
    </rPh>
    <rPh sb="6" eb="7">
      <t>ツキ</t>
    </rPh>
    <rPh sb="9" eb="10">
      <t>ニチ</t>
    </rPh>
    <phoneticPr fontId="2"/>
  </si>
  <si>
    <t>令和8年**月**日</t>
    <phoneticPr fontId="2"/>
  </si>
  <si>
    <t>全角で記入してください（姓と名の間に全角スペースを入れて下さい）</t>
    <rPh sb="0" eb="2">
      <t>ゼンカク</t>
    </rPh>
    <rPh sb="3" eb="5">
      <t>キニュウ</t>
    </rPh>
    <rPh sb="16" eb="17">
      <t>アイダ</t>
    </rPh>
    <rPh sb="18" eb="20">
      <t>ゼンカク</t>
    </rPh>
    <rPh sb="25" eb="26">
      <t>イ</t>
    </rPh>
    <rPh sb="28" eb="29">
      <t>クダ</t>
    </rPh>
    <phoneticPr fontId="2"/>
  </si>
  <si>
    <t>全角カナで記入してください（セイ、メイの間に全角スペースを入れて下さい）</t>
    <rPh sb="0" eb="2">
      <t>ゼンカク</t>
    </rPh>
    <rPh sb="5" eb="7">
      <t>キニュウ</t>
    </rPh>
    <phoneticPr fontId="2"/>
  </si>
  <si>
    <t>チームランク</t>
    <phoneticPr fontId="2"/>
  </si>
  <si>
    <t>同一種目のチームランクを数字で記入してください。</t>
    <rPh sb="0" eb="4">
      <t>ドウイツシュモク</t>
    </rPh>
    <rPh sb="12" eb="14">
      <t>スウジ</t>
    </rPh>
    <rPh sb="15" eb="17">
      <t>キニュウ</t>
    </rPh>
    <phoneticPr fontId="2"/>
  </si>
  <si>
    <t>都道府県名</t>
    <rPh sb="0" eb="4">
      <t>トドウフケン</t>
    </rPh>
    <rPh sb="4" eb="5">
      <t>メイ</t>
    </rPh>
    <phoneticPr fontId="2"/>
  </si>
  <si>
    <t>例)宮城OMC</t>
    <rPh sb="0" eb="1">
      <t>レイ</t>
    </rPh>
    <rPh sb="2" eb="4">
      <t>ミヤギ</t>
    </rPh>
    <phoneticPr fontId="2"/>
  </si>
  <si>
    <t>2026年度第2回東北社会人クラブバドミントン連盟オープン大会（個人戦）参加申込書</t>
    <rPh sb="4" eb="6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</si>
</sst>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41" formatCode="_ * #,##0_ ;_ * \-#,##0_ ;_ * &quot;-&quot;_ ;_ @_ "/>
    <numFmt numFmtId="176" formatCode="[$-411]ge\.m\.d;@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8"/>
      <color indexed="23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/>
      <right style="thick">
        <color indexed="10"/>
      </right>
      <top/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/>
      <top style="thick">
        <color indexed="10"/>
      </top>
      <bottom/>
      <diagonal/>
    </border>
    <border>
      <left/>
      <right/>
      <top/>
      <bottom style="thick">
        <color indexed="10"/>
      </bottom>
      <diagonal/>
    </border>
    <border>
      <left/>
      <right/>
      <top style="double">
        <color auto="1"/>
      </top>
      <bottom/>
      <diagonal/>
    </border>
    <border>
      <left/>
      <right/>
      <top style="double">
        <color auto="1"/>
      </top>
      <bottom style="hair">
        <color indexed="64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auto="1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13" fillId="0" borderId="0">
      <alignment vertical="center"/>
    </xf>
  </cellStyleXfs>
  <cellXfs count="25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41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41" fontId="3" fillId="0" borderId="0" xfId="0" applyNumberFormat="1" applyFont="1">
      <alignment vertical="center"/>
    </xf>
    <xf numFmtId="0" fontId="7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3" fontId="3" fillId="0" borderId="8" xfId="1" applyNumberFormat="1" applyFont="1" applyBorder="1" applyAlignment="1">
      <alignment horizontal="center" vertical="center"/>
    </xf>
    <xf numFmtId="41" fontId="3" fillId="0" borderId="10" xfId="0" applyNumberFormat="1" applyFont="1" applyBorder="1">
      <alignment vertical="center"/>
    </xf>
    <xf numFmtId="41" fontId="3" fillId="0" borderId="11" xfId="0" applyNumberFormat="1" applyFont="1" applyBorder="1" applyAlignment="1">
      <alignment horizontal="center" vertical="center"/>
    </xf>
    <xf numFmtId="41" fontId="3" fillId="0" borderId="10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right" vertical="center"/>
    </xf>
    <xf numFmtId="41" fontId="3" fillId="0" borderId="11" xfId="0" applyNumberFormat="1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41" fontId="3" fillId="0" borderId="14" xfId="0" applyNumberFormat="1" applyFont="1" applyBorder="1" applyAlignment="1">
      <alignment horizontal="center" vertical="center"/>
    </xf>
    <xf numFmtId="41" fontId="3" fillId="0" borderId="14" xfId="0" applyNumberFormat="1" applyFont="1" applyBorder="1">
      <alignment vertical="center"/>
    </xf>
    <xf numFmtId="41" fontId="3" fillId="0" borderId="15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3" fontId="3" fillId="0" borderId="17" xfId="0" applyNumberFormat="1" applyFont="1" applyBorder="1" applyAlignment="1">
      <alignment horizontal="center" vertical="center"/>
    </xf>
    <xf numFmtId="41" fontId="3" fillId="0" borderId="4" xfId="0" applyNumberFormat="1" applyFont="1" applyBorder="1">
      <alignment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0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0" fillId="0" borderId="0" xfId="0" applyAlignment="1">
      <alignment vertical="center" shrinkToFit="1"/>
    </xf>
    <xf numFmtId="0" fontId="3" fillId="0" borderId="0" xfId="0" applyFont="1" applyProtection="1">
      <alignment vertical="center"/>
      <protection locked="0"/>
    </xf>
    <xf numFmtId="0" fontId="3" fillId="0" borderId="9" xfId="0" applyFont="1" applyBorder="1" applyProtection="1">
      <alignment vertical="center"/>
      <protection locked="0"/>
    </xf>
    <xf numFmtId="0" fontId="3" fillId="0" borderId="13" xfId="0" applyFont="1" applyBorder="1" applyProtection="1">
      <alignment vertical="center"/>
      <protection locked="0"/>
    </xf>
    <xf numFmtId="0" fontId="3" fillId="0" borderId="20" xfId="0" applyFont="1" applyBorder="1" applyProtection="1">
      <alignment vertical="center"/>
      <protection locked="0"/>
    </xf>
    <xf numFmtId="41" fontId="3" fillId="0" borderId="15" xfId="0" applyNumberFormat="1" applyFont="1" applyBorder="1">
      <alignment vertical="center"/>
    </xf>
    <xf numFmtId="0" fontId="3" fillId="0" borderId="16" xfId="0" applyFont="1" applyBorder="1" applyProtection="1">
      <alignment vertical="center"/>
      <protection locked="0"/>
    </xf>
    <xf numFmtId="0" fontId="3" fillId="0" borderId="16" xfId="0" applyFont="1" applyBorder="1" applyAlignment="1">
      <alignment horizontal="right" vertical="center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21" xfId="0" applyFont="1" applyFill="1" applyBorder="1" applyAlignment="1" applyProtection="1">
      <alignment horizontal="center" vertical="center"/>
      <protection locked="0"/>
    </xf>
    <xf numFmtId="41" fontId="1" fillId="0" borderId="0" xfId="0" applyNumberFormat="1" applyFont="1">
      <alignment vertical="center"/>
    </xf>
    <xf numFmtId="3" fontId="1" fillId="0" borderId="0" xfId="0" applyNumberFormat="1" applyFont="1" applyAlignment="1">
      <alignment horizontal="center" vertical="center"/>
    </xf>
    <xf numFmtId="0" fontId="1" fillId="0" borderId="30" xfId="0" applyFont="1" applyBorder="1">
      <alignment vertical="center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3" fontId="1" fillId="0" borderId="0" xfId="0" applyNumberFormat="1" applyFont="1" applyAlignment="1" applyProtection="1">
      <alignment horizontal="center" vertical="center"/>
      <protection locked="0"/>
    </xf>
    <xf numFmtId="41" fontId="1" fillId="0" borderId="0" xfId="0" applyNumberFormat="1" applyFo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41" fontId="3" fillId="0" borderId="31" xfId="0" applyNumberFormat="1" applyFont="1" applyBorder="1" applyProtection="1">
      <alignment vertical="center"/>
      <protection locked="0"/>
    </xf>
    <xf numFmtId="0" fontId="1" fillId="0" borderId="32" xfId="0" applyFont="1" applyBorder="1" applyProtection="1">
      <alignment vertical="center"/>
      <protection locked="0"/>
    </xf>
    <xf numFmtId="0" fontId="3" fillId="0" borderId="32" xfId="0" applyFont="1" applyBorder="1" applyProtection="1">
      <alignment vertical="center"/>
      <protection locked="0"/>
    </xf>
    <xf numFmtId="0" fontId="3" fillId="0" borderId="31" xfId="0" applyFont="1" applyBorder="1" applyProtection="1">
      <alignment vertical="center"/>
      <protection locked="0"/>
    </xf>
    <xf numFmtId="0" fontId="3" fillId="0" borderId="40" xfId="0" applyFont="1" applyBorder="1" applyAlignment="1">
      <alignment horizontal="right" vertical="center"/>
    </xf>
    <xf numFmtId="0" fontId="3" fillId="2" borderId="39" xfId="0" applyFont="1" applyFill="1" applyBorder="1" applyAlignment="1" applyProtection="1">
      <alignment horizontal="center" vertical="center"/>
      <protection locked="0"/>
    </xf>
    <xf numFmtId="0" fontId="3" fillId="0" borderId="40" xfId="0" applyFont="1" applyBorder="1" applyAlignment="1">
      <alignment horizontal="center" vertical="center"/>
    </xf>
    <xf numFmtId="3" fontId="3" fillId="0" borderId="39" xfId="1" applyNumberFormat="1" applyFont="1" applyBorder="1" applyAlignment="1">
      <alignment horizontal="center" vertical="center"/>
    </xf>
    <xf numFmtId="41" fontId="3" fillId="0" borderId="41" xfId="0" applyNumberFormat="1" applyFont="1" applyBorder="1">
      <alignment vertical="center"/>
    </xf>
    <xf numFmtId="41" fontId="3" fillId="0" borderId="41" xfId="0" applyNumberFormat="1" applyFont="1" applyBorder="1" applyAlignment="1">
      <alignment horizontal="center" vertical="center"/>
    </xf>
    <xf numFmtId="0" fontId="3" fillId="0" borderId="40" xfId="0" applyFont="1" applyBorder="1" applyProtection="1">
      <alignment vertical="center"/>
      <protection locked="0"/>
    </xf>
    <xf numFmtId="3" fontId="3" fillId="0" borderId="8" xfId="0" applyNumberFormat="1" applyFont="1" applyBorder="1" applyAlignment="1">
      <alignment horizontal="center" vertical="center"/>
    </xf>
    <xf numFmtId="3" fontId="3" fillId="0" borderId="39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41" fontId="3" fillId="0" borderId="5" xfId="0" applyNumberFormat="1" applyFont="1" applyBorder="1">
      <alignment vertical="center"/>
    </xf>
    <xf numFmtId="41" fontId="3" fillId="0" borderId="5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49" fontId="0" fillId="0" borderId="3" xfId="0" applyNumberFormat="1" applyBorder="1" applyAlignment="1" applyProtection="1">
      <alignment horizontal="center" vertical="center" shrinkToFit="1"/>
      <protection locked="0"/>
    </xf>
    <xf numFmtId="49" fontId="0" fillId="0" borderId="1" xfId="0" applyNumberFormat="1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49" fontId="0" fillId="0" borderId="2" xfId="0" applyNumberFormat="1" applyBorder="1" applyAlignment="1" applyProtection="1">
      <alignment horizontal="center" vertical="center" shrinkToFit="1"/>
      <protection locked="0"/>
    </xf>
    <xf numFmtId="0" fontId="0" fillId="0" borderId="3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49" fontId="0" fillId="0" borderId="3" xfId="0" applyNumberFormat="1" applyBorder="1" applyAlignment="1">
      <alignment horizontal="center" vertical="center" shrinkToFit="1"/>
    </xf>
    <xf numFmtId="49" fontId="0" fillId="0" borderId="2" xfId="0" applyNumberFormat="1" applyBorder="1" applyAlignment="1">
      <alignment horizontal="center" vertical="center" shrinkToFit="1"/>
    </xf>
    <xf numFmtId="0" fontId="12" fillId="0" borderId="0" xfId="0" applyFont="1" applyAlignment="1">
      <alignment horizontal="right" vertical="center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0" fillId="0" borderId="37" xfId="0" applyBorder="1">
      <alignment vertical="center"/>
    </xf>
    <xf numFmtId="0" fontId="0" fillId="0" borderId="37" xfId="0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35" xfId="0" applyFont="1" applyBorder="1" applyAlignment="1" applyProtection="1">
      <alignment horizontal="center" vertical="center"/>
      <protection locked="0"/>
    </xf>
    <xf numFmtId="0" fontId="4" fillId="0" borderId="7" xfId="0" applyFont="1" applyBorder="1">
      <alignment vertical="center"/>
    </xf>
    <xf numFmtId="0" fontId="3" fillId="0" borderId="43" xfId="0" applyFont="1" applyBorder="1" applyAlignment="1">
      <alignment horizontal="left" vertical="center" indent="1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 indent="1"/>
    </xf>
    <xf numFmtId="0" fontId="3" fillId="0" borderId="12" xfId="0" applyFont="1" applyBorder="1" applyAlignment="1">
      <alignment horizontal="left" vertical="center" indent="1"/>
    </xf>
    <xf numFmtId="0" fontId="3" fillId="0" borderId="39" xfId="0" applyFont="1" applyBorder="1" applyAlignment="1">
      <alignment horizontal="left" vertical="center" indent="1"/>
    </xf>
    <xf numFmtId="0" fontId="3" fillId="0" borderId="4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 indent="1"/>
    </xf>
    <xf numFmtId="0" fontId="3" fillId="0" borderId="15" xfId="0" applyFont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  <protection locked="0"/>
    </xf>
    <xf numFmtId="3" fontId="3" fillId="0" borderId="37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center" vertical="center" shrinkToFit="1"/>
      <protection locked="0"/>
    </xf>
    <xf numFmtId="0" fontId="0" fillId="0" borderId="17" xfId="0" applyBorder="1" applyAlignment="1">
      <alignment horizontal="center" vertical="center"/>
    </xf>
    <xf numFmtId="0" fontId="3" fillId="0" borderId="44" xfId="0" applyFont="1" applyBorder="1" applyAlignment="1" applyProtection="1">
      <alignment vertical="center" shrinkToFit="1"/>
      <protection locked="0"/>
    </xf>
    <xf numFmtId="0" fontId="3" fillId="0" borderId="42" xfId="0" applyFont="1" applyBorder="1" applyAlignment="1" applyProtection="1">
      <alignment vertical="center" shrinkToFit="1"/>
      <protection locked="0"/>
    </xf>
    <xf numFmtId="0" fontId="0" fillId="0" borderId="7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3" fillId="0" borderId="17" xfId="0" applyFont="1" applyBorder="1" applyAlignment="1" applyProtection="1">
      <alignment vertical="center" shrinkToFit="1"/>
      <protection locked="0"/>
    </xf>
    <xf numFmtId="41" fontId="3" fillId="4" borderId="11" xfId="0" applyNumberFormat="1" applyFont="1" applyFill="1" applyBorder="1" applyAlignment="1">
      <alignment horizontal="center" vertical="center"/>
    </xf>
    <xf numFmtId="41" fontId="3" fillId="4" borderId="41" xfId="0" applyNumberFormat="1" applyFont="1" applyFill="1" applyBorder="1" applyAlignment="1">
      <alignment horizontal="center" vertical="center"/>
    </xf>
    <xf numFmtId="41" fontId="3" fillId="4" borderId="15" xfId="0" applyNumberFormat="1" applyFont="1" applyFill="1" applyBorder="1" applyAlignment="1">
      <alignment horizontal="center" vertical="center"/>
    </xf>
    <xf numFmtId="41" fontId="3" fillId="4" borderId="14" xfId="0" applyNumberFormat="1" applyFont="1" applyFill="1" applyBorder="1" applyAlignment="1">
      <alignment horizontal="center" vertical="center"/>
    </xf>
    <xf numFmtId="41" fontId="3" fillId="4" borderId="5" xfId="0" applyNumberFormat="1" applyFont="1" applyFill="1" applyBorder="1" applyAlignment="1">
      <alignment horizontal="center" vertical="center"/>
    </xf>
    <xf numFmtId="41" fontId="3" fillId="4" borderId="10" xfId="0" applyNumberFormat="1" applyFont="1" applyFill="1" applyBorder="1" applyAlignment="1">
      <alignment horizontal="center" vertical="center"/>
    </xf>
    <xf numFmtId="41" fontId="3" fillId="4" borderId="4" xfId="0" applyNumberFormat="1" applyFont="1" applyFill="1" applyBorder="1">
      <alignment vertical="center"/>
    </xf>
    <xf numFmtId="0" fontId="3" fillId="4" borderId="48" xfId="0" applyFont="1" applyFill="1" applyBorder="1" applyAlignment="1" applyProtection="1">
      <alignment horizontal="left" vertical="center"/>
      <protection locked="0"/>
    </xf>
    <xf numFmtId="0" fontId="8" fillId="0" borderId="0" xfId="0" applyFont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17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18" fillId="0" borderId="45" xfId="0" applyFont="1" applyBorder="1">
      <alignment vertical="center"/>
    </xf>
    <xf numFmtId="0" fontId="18" fillId="0" borderId="49" xfId="0" applyFont="1" applyBorder="1">
      <alignment vertical="center"/>
    </xf>
    <xf numFmtId="0" fontId="18" fillId="0" borderId="50" xfId="0" applyFont="1" applyBorder="1">
      <alignment vertical="center"/>
    </xf>
    <xf numFmtId="0" fontId="18" fillId="0" borderId="51" xfId="0" applyFont="1" applyBorder="1">
      <alignment vertical="center"/>
    </xf>
    <xf numFmtId="0" fontId="18" fillId="0" borderId="52" xfId="0" applyFont="1" applyBorder="1">
      <alignment vertical="center"/>
    </xf>
    <xf numFmtId="0" fontId="18" fillId="0" borderId="53" xfId="0" applyFont="1" applyBorder="1">
      <alignment vertical="center"/>
    </xf>
    <xf numFmtId="0" fontId="18" fillId="0" borderId="54" xfId="0" applyFont="1" applyBorder="1">
      <alignment vertical="center"/>
    </xf>
    <xf numFmtId="0" fontId="18" fillId="0" borderId="55" xfId="0" applyFont="1" applyBorder="1">
      <alignment vertical="center"/>
    </xf>
    <xf numFmtId="0" fontId="18" fillId="0" borderId="56" xfId="0" applyFont="1" applyBorder="1">
      <alignment vertical="center"/>
    </xf>
    <xf numFmtId="0" fontId="18" fillId="0" borderId="57" xfId="0" applyFont="1" applyBorder="1">
      <alignment vertical="center"/>
    </xf>
    <xf numFmtId="0" fontId="18" fillId="0" borderId="58" xfId="0" applyFont="1" applyBorder="1">
      <alignment vertical="center"/>
    </xf>
    <xf numFmtId="0" fontId="4" fillId="0" borderId="0" xfId="0" applyFont="1" applyAlignment="1">
      <alignment horizontal="center" vertical="center" shrinkToFit="1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176" fontId="3" fillId="0" borderId="3" xfId="0" applyNumberFormat="1" applyFont="1" applyBorder="1" applyAlignment="1" applyProtection="1">
      <alignment vertical="center" shrinkToFit="1"/>
      <protection locked="0"/>
    </xf>
    <xf numFmtId="0" fontId="3" fillId="0" borderId="3" xfId="0" applyFont="1" applyBorder="1" applyAlignment="1">
      <alignment horizontal="center" vertical="center" shrinkToFit="1"/>
    </xf>
    <xf numFmtId="0" fontId="1" fillId="0" borderId="0" xfId="0" applyFont="1" applyAlignment="1">
      <alignment horizontal="left" vertical="center" shrinkToFit="1"/>
    </xf>
    <xf numFmtId="176" fontId="3" fillId="0" borderId="1" xfId="0" applyNumberFormat="1" applyFont="1" applyBorder="1" applyAlignment="1" applyProtection="1">
      <alignment vertical="center" shrinkToFit="1"/>
      <protection locked="0"/>
    </xf>
    <xf numFmtId="0" fontId="3" fillId="0" borderId="1" xfId="0" applyFont="1" applyBorder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1" fillId="0" borderId="0" xfId="0" applyFont="1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0" fontId="3" fillId="0" borderId="0" xfId="0" applyFont="1" applyAlignment="1" applyProtection="1">
      <alignment horizontal="center" vertical="center" shrinkToFit="1"/>
      <protection locked="0"/>
    </xf>
    <xf numFmtId="176" fontId="3" fillId="0" borderId="0" xfId="0" applyNumberFormat="1" applyFont="1" applyAlignment="1" applyProtection="1">
      <alignment vertical="center" shrinkToFit="1"/>
      <protection locked="0"/>
    </xf>
    <xf numFmtId="0" fontId="3" fillId="0" borderId="0" xfId="0" applyFont="1" applyAlignment="1">
      <alignment horizontal="center" vertical="center" shrinkToFit="1"/>
    </xf>
    <xf numFmtId="0" fontId="0" fillId="0" borderId="0" xfId="0" applyAlignment="1">
      <alignment horizontal="right" vertical="center" shrinkToFit="1"/>
    </xf>
    <xf numFmtId="0" fontId="4" fillId="0" borderId="18" xfId="0" applyFont="1" applyBorder="1" applyAlignment="1">
      <alignment horizontal="center" vertical="center" shrinkToFit="1"/>
    </xf>
    <xf numFmtId="0" fontId="3" fillId="0" borderId="2" xfId="0" applyFont="1" applyBorder="1" applyAlignment="1" applyProtection="1">
      <alignment vertical="center" shrinkToFit="1"/>
      <protection locked="0"/>
    </xf>
    <xf numFmtId="176" fontId="3" fillId="0" borderId="2" xfId="0" applyNumberFormat="1" applyFont="1" applyBorder="1" applyAlignment="1" applyProtection="1">
      <alignment vertical="center" shrinkToFit="1"/>
      <protection locked="0"/>
    </xf>
    <xf numFmtId="0" fontId="3" fillId="0" borderId="2" xfId="0" applyFont="1" applyBorder="1" applyAlignment="1">
      <alignment horizontal="center" vertical="center" shrinkToFit="1"/>
    </xf>
    <xf numFmtId="0" fontId="0" fillId="0" borderId="0" xfId="0" applyAlignment="1" applyProtection="1">
      <alignment vertical="center" shrinkToFit="1"/>
      <protection locked="0"/>
    </xf>
    <xf numFmtId="0" fontId="0" fillId="0" borderId="37" xfId="0" applyBorder="1" applyAlignment="1">
      <alignment vertical="center" shrinkToFit="1"/>
    </xf>
    <xf numFmtId="0" fontId="18" fillId="0" borderId="52" xfId="0" applyFont="1" applyBorder="1" applyAlignment="1">
      <alignment vertical="center" shrinkToFit="1"/>
    </xf>
    <xf numFmtId="0" fontId="18" fillId="0" borderId="60" xfId="0" applyFont="1" applyBorder="1" applyAlignment="1">
      <alignment horizontal="center" vertical="center"/>
    </xf>
    <xf numFmtId="0" fontId="18" fillId="0" borderId="61" xfId="0" applyFont="1" applyBorder="1">
      <alignment vertical="center"/>
    </xf>
    <xf numFmtId="0" fontId="4" fillId="5" borderId="0" xfId="0" applyFont="1" applyFill="1" applyAlignment="1">
      <alignment horizontal="right" vertical="center"/>
    </xf>
    <xf numFmtId="0" fontId="4" fillId="5" borderId="18" xfId="0" applyFont="1" applyFill="1" applyBorder="1" applyAlignment="1">
      <alignment horizontal="right" vertical="center"/>
    </xf>
    <xf numFmtId="58" fontId="3" fillId="5" borderId="17" xfId="0" applyNumberFormat="1" applyFont="1" applyFill="1" applyBorder="1" applyAlignment="1" applyProtection="1">
      <alignment horizontal="center" vertical="center" shrinkToFit="1"/>
      <protection locked="0"/>
    </xf>
    <xf numFmtId="58" fontId="3" fillId="5" borderId="7" xfId="0" applyNumberFormat="1" applyFont="1" applyFill="1" applyBorder="1" applyAlignment="1" applyProtection="1">
      <alignment horizontal="center" vertical="center" shrinkToFit="1"/>
      <protection locked="0"/>
    </xf>
    <xf numFmtId="3" fontId="3" fillId="0" borderId="0" xfId="0" applyNumberFormat="1" applyFont="1" applyAlignment="1">
      <alignment horizontal="center" vertical="center"/>
    </xf>
    <xf numFmtId="0" fontId="3" fillId="2" borderId="48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horizontal="left" vertical="center"/>
      <protection locked="0"/>
    </xf>
    <xf numFmtId="0" fontId="3" fillId="0" borderId="30" xfId="0" applyFont="1" applyBorder="1" applyProtection="1">
      <alignment vertical="center"/>
      <protection locked="0"/>
    </xf>
    <xf numFmtId="0" fontId="3" fillId="4" borderId="31" xfId="0" applyFont="1" applyFill="1" applyBorder="1" applyAlignment="1" applyProtection="1">
      <alignment horizontal="left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left" vertical="center"/>
      <protection locked="0"/>
    </xf>
    <xf numFmtId="0" fontId="14" fillId="3" borderId="17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1" fontId="3" fillId="4" borderId="32" xfId="0" applyNumberFormat="1" applyFont="1" applyFill="1" applyBorder="1" applyAlignment="1">
      <alignment horizontal="center" vertical="center" shrinkToFit="1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left" vertical="center"/>
      <protection locked="0"/>
    </xf>
    <xf numFmtId="0" fontId="3" fillId="0" borderId="38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 shrinkToFit="1"/>
    </xf>
    <xf numFmtId="0" fontId="3" fillId="2" borderId="44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19" xfId="0" applyFont="1" applyFill="1" applyBorder="1" applyAlignment="1" applyProtection="1">
      <alignment horizontal="center" vertical="center"/>
      <protection locked="0"/>
    </xf>
    <xf numFmtId="0" fontId="3" fillId="2" borderId="42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20" xfId="0" applyFont="1" applyFill="1" applyBorder="1" applyAlignment="1" applyProtection="1">
      <alignment horizontal="center" vertical="center"/>
      <protection locked="0"/>
    </xf>
    <xf numFmtId="3" fontId="3" fillId="0" borderId="17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0" fontId="0" fillId="0" borderId="33" xfId="0" applyBorder="1" applyAlignment="1" applyProtection="1">
      <alignment horizontal="center" vertical="center" wrapText="1"/>
      <protection locked="0"/>
    </xf>
    <xf numFmtId="41" fontId="3" fillId="0" borderId="38" xfId="0" applyNumberFormat="1" applyFont="1" applyBorder="1" applyAlignment="1" applyProtection="1">
      <alignment horizontal="center" vertical="center"/>
      <protection locked="0"/>
    </xf>
    <xf numFmtId="41" fontId="3" fillId="0" borderId="32" xfId="0" applyNumberFormat="1" applyFont="1" applyBorder="1" applyAlignment="1" applyProtection="1">
      <alignment horizontal="center" vertical="center"/>
      <protection locked="0"/>
    </xf>
    <xf numFmtId="0" fontId="3" fillId="2" borderId="47" xfId="0" applyFont="1" applyFill="1" applyBorder="1" applyAlignment="1" applyProtection="1">
      <alignment horizontal="left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2" borderId="32" xfId="0" applyFont="1" applyFill="1" applyBorder="1" applyAlignment="1" applyProtection="1">
      <alignment horizontal="left" vertical="center"/>
      <protection locked="0"/>
    </xf>
    <xf numFmtId="0" fontId="3" fillId="2" borderId="35" xfId="0" applyFont="1" applyFill="1" applyBorder="1" applyAlignment="1" applyProtection="1">
      <alignment horizontal="left" vertical="center"/>
      <protection locked="0"/>
    </xf>
    <xf numFmtId="0" fontId="18" fillId="0" borderId="0" xfId="0" applyFont="1">
      <alignment vertical="center"/>
    </xf>
    <xf numFmtId="0" fontId="3" fillId="0" borderId="43" xfId="0" applyFont="1" applyBorder="1" applyAlignment="1" applyProtection="1">
      <alignment horizontal="center" vertical="center" shrinkToFit="1"/>
      <protection locked="0"/>
    </xf>
    <xf numFmtId="0" fontId="0" fillId="0" borderId="59" xfId="0" applyBorder="1" applyAlignment="1">
      <alignment horizontal="center" vertical="center" shrinkToFit="1"/>
    </xf>
    <xf numFmtId="0" fontId="3" fillId="0" borderId="37" xfId="0" applyFont="1" applyBorder="1" applyAlignment="1" applyProtection="1">
      <alignment horizontal="center" vertical="center" shrinkToFit="1"/>
      <protection locked="0"/>
    </xf>
    <xf numFmtId="0" fontId="0" fillId="0" borderId="18" xfId="0" applyBorder="1" applyAlignment="1">
      <alignment horizontal="center" vertical="center" shrinkToFit="1"/>
    </xf>
    <xf numFmtId="0" fontId="3" fillId="0" borderId="39" xfId="0" applyFont="1" applyBorder="1" applyAlignment="1" applyProtection="1">
      <alignment horizontal="center" vertical="center" shrinkToFit="1"/>
      <protection locked="0"/>
    </xf>
    <xf numFmtId="0" fontId="0" fillId="0" borderId="40" xfId="0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3" fillId="0" borderId="5" xfId="0" applyFont="1" applyBorder="1" applyAlignment="1">
      <alignment horizontal="distributed" vertical="center"/>
    </xf>
    <xf numFmtId="0" fontId="0" fillId="0" borderId="17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16" fillId="0" borderId="22" xfId="0" applyFont="1" applyBorder="1" applyAlignment="1">
      <alignment horizontal="left" vertical="center" wrapText="1"/>
    </xf>
    <xf numFmtId="0" fontId="16" fillId="0" borderId="28" xfId="0" applyFont="1" applyBorder="1" applyAlignment="1">
      <alignment horizontal="left" vertical="center" wrapText="1"/>
    </xf>
    <xf numFmtId="0" fontId="16" fillId="0" borderId="23" xfId="0" applyFont="1" applyBorder="1" applyAlignment="1">
      <alignment horizontal="left" vertical="center" wrapText="1"/>
    </xf>
    <xf numFmtId="0" fontId="16" fillId="0" borderId="24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25" xfId="0" applyFont="1" applyBorder="1" applyAlignment="1">
      <alignment horizontal="left" vertical="center" wrapText="1"/>
    </xf>
    <xf numFmtId="0" fontId="16" fillId="0" borderId="26" xfId="0" applyFont="1" applyBorder="1" applyAlignment="1">
      <alignment horizontal="left" vertical="center" wrapText="1"/>
    </xf>
    <xf numFmtId="0" fontId="16" fillId="0" borderId="29" xfId="0" applyFont="1" applyBorder="1" applyAlignment="1">
      <alignment horizontal="left" vertical="center" wrapText="1"/>
    </xf>
    <xf numFmtId="0" fontId="16" fillId="0" borderId="27" xfId="0" applyFont="1" applyBorder="1" applyAlignment="1">
      <alignment horizontal="left" vertical="center" wrapText="1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17" xfId="0" applyFont="1" applyBorder="1" applyAlignment="1" applyProtection="1">
      <alignment vertical="center" shrinkToFit="1"/>
      <protection locked="0"/>
    </xf>
    <xf numFmtId="0" fontId="0" fillId="0" borderId="7" xfId="0" applyBorder="1" applyAlignment="1">
      <alignment vertical="center" shrinkToFit="1"/>
    </xf>
    <xf numFmtId="0" fontId="0" fillId="0" borderId="0" xfId="0" applyAlignment="1">
      <alignment horizontal="center" vertical="center" shrinkToFit="1"/>
    </xf>
  </cellXfs>
  <cellStyles count="3">
    <cellStyle name="通貨" xfId="1" builtinId="7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9"/>
  <sheetViews>
    <sheetView topLeftCell="A6" workbookViewId="0">
      <selection activeCell="F9" sqref="F9"/>
    </sheetView>
  </sheetViews>
  <sheetFormatPr defaultColWidth="8.75" defaultRowHeight="14.25" x14ac:dyDescent="0.15"/>
  <cols>
    <col min="1" max="1" width="6.75" style="136" customWidth="1"/>
    <col min="2" max="2" width="15.625" style="135" customWidth="1"/>
    <col min="3" max="3" width="68.875" style="135" bestFit="1" customWidth="1"/>
    <col min="4" max="16384" width="8.75" style="135"/>
  </cols>
  <sheetData>
    <row r="1" spans="1:4" ht="18.75" x14ac:dyDescent="0.15">
      <c r="A1" s="134" t="s">
        <v>183</v>
      </c>
    </row>
    <row r="2" spans="1:4" ht="30" customHeight="1" x14ac:dyDescent="0.15"/>
    <row r="3" spans="1:4" ht="30" customHeight="1" x14ac:dyDescent="0.15">
      <c r="A3" s="136" t="s">
        <v>25</v>
      </c>
      <c r="B3" s="219" t="s">
        <v>184</v>
      </c>
      <c r="C3" s="219"/>
      <c r="D3" s="219"/>
    </row>
    <row r="4" spans="1:4" ht="30" customHeight="1" x14ac:dyDescent="0.15">
      <c r="A4" s="136" t="s">
        <v>26</v>
      </c>
      <c r="B4" s="219" t="s">
        <v>185</v>
      </c>
      <c r="C4" s="219"/>
      <c r="D4" s="219"/>
    </row>
    <row r="5" spans="1:4" ht="30" customHeight="1" x14ac:dyDescent="0.15">
      <c r="A5" s="136" t="s">
        <v>186</v>
      </c>
      <c r="B5" s="219" t="s">
        <v>187</v>
      </c>
      <c r="C5" s="219"/>
      <c r="D5" s="219"/>
    </row>
    <row r="6" spans="1:4" ht="30" customHeight="1" x14ac:dyDescent="0.15">
      <c r="A6" s="136" t="s">
        <v>188</v>
      </c>
      <c r="B6" s="135" t="s">
        <v>201</v>
      </c>
    </row>
    <row r="7" spans="1:4" ht="30" customHeight="1" x14ac:dyDescent="0.15">
      <c r="A7" s="136" t="s">
        <v>202</v>
      </c>
      <c r="B7" s="219" t="s">
        <v>199</v>
      </c>
      <c r="C7" s="219"/>
      <c r="D7" s="219"/>
    </row>
    <row r="8" spans="1:4" ht="30" customHeight="1" x14ac:dyDescent="0.15">
      <c r="A8" s="135"/>
      <c r="B8" s="137" t="s">
        <v>190</v>
      </c>
      <c r="C8" s="138" t="s">
        <v>200</v>
      </c>
    </row>
    <row r="9" spans="1:4" ht="30" customHeight="1" x14ac:dyDescent="0.15">
      <c r="A9" s="135"/>
      <c r="B9" s="171" t="s">
        <v>223</v>
      </c>
      <c r="C9" s="172" t="s">
        <v>224</v>
      </c>
    </row>
    <row r="10" spans="1:4" ht="30" customHeight="1" x14ac:dyDescent="0.15">
      <c r="B10" s="139" t="s">
        <v>1</v>
      </c>
      <c r="C10" s="140" t="s">
        <v>191</v>
      </c>
    </row>
    <row r="11" spans="1:4" ht="30" customHeight="1" x14ac:dyDescent="0.15">
      <c r="B11" s="141" t="s">
        <v>221</v>
      </c>
      <c r="C11" s="142" t="s">
        <v>222</v>
      </c>
    </row>
    <row r="12" spans="1:4" ht="30" hidden="1" customHeight="1" x14ac:dyDescent="0.15">
      <c r="B12" s="145" t="s">
        <v>189</v>
      </c>
      <c r="C12" s="146" t="s">
        <v>192</v>
      </c>
    </row>
    <row r="13" spans="1:4" ht="30" hidden="1" customHeight="1" x14ac:dyDescent="0.15">
      <c r="B13" s="147"/>
      <c r="C13" s="148" t="s">
        <v>193</v>
      </c>
    </row>
    <row r="14" spans="1:4" ht="30" customHeight="1" x14ac:dyDescent="0.15">
      <c r="B14" s="141" t="s">
        <v>195</v>
      </c>
      <c r="C14" s="170" t="s">
        <v>219</v>
      </c>
    </row>
    <row r="15" spans="1:4" ht="30" customHeight="1" x14ac:dyDescent="0.15">
      <c r="B15" s="141" t="s">
        <v>196</v>
      </c>
      <c r="C15" s="170" t="s">
        <v>220</v>
      </c>
    </row>
    <row r="16" spans="1:4" ht="30" customHeight="1" x14ac:dyDescent="0.15">
      <c r="B16" s="141" t="s">
        <v>194</v>
      </c>
      <c r="C16" s="142" t="s">
        <v>197</v>
      </c>
    </row>
    <row r="17" spans="2:3" ht="30" customHeight="1" x14ac:dyDescent="0.15">
      <c r="B17" s="145" t="s">
        <v>3</v>
      </c>
      <c r="C17" s="146" t="s">
        <v>198</v>
      </c>
    </row>
    <row r="18" spans="2:3" ht="30" customHeight="1" x14ac:dyDescent="0.15">
      <c r="B18" s="143" t="s">
        <v>203</v>
      </c>
      <c r="C18" s="144" t="s">
        <v>164</v>
      </c>
    </row>
    <row r="19" spans="2:3" ht="30" customHeight="1" x14ac:dyDescent="0.15"/>
  </sheetData>
  <mergeCells count="4">
    <mergeCell ref="B3:D3"/>
    <mergeCell ref="B4:D4"/>
    <mergeCell ref="B5:D5"/>
    <mergeCell ref="B7:D7"/>
  </mergeCells>
  <phoneticPr fontId="2"/>
  <pageMargins left="0.70866141732283472" right="0.23" top="0.74803149606299213" bottom="0.74803149606299213" header="0.31496062992125984" footer="0.31496062992125984"/>
  <pageSetup paperSize="9" scale="95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Q87"/>
  <sheetViews>
    <sheetView showZeros="0" workbookViewId="0">
      <selection activeCell="D3" sqref="D1:D1048576"/>
    </sheetView>
  </sheetViews>
  <sheetFormatPr defaultRowHeight="13.5" x14ac:dyDescent="0.15"/>
  <cols>
    <col min="1" max="1" width="2.625" style="3" customWidth="1"/>
    <col min="2" max="2" width="8.125" customWidth="1"/>
    <col min="3" max="3" width="2.625" style="1" customWidth="1"/>
    <col min="4" max="4" width="2.625" style="1" hidden="1" customWidth="1"/>
    <col min="5" max="8" width="7.25" customWidth="1"/>
    <col min="9" max="9" width="13.625" customWidth="1"/>
    <col min="10" max="10" width="8.875" customWidth="1"/>
    <col min="11" max="11" width="6.5" customWidth="1"/>
    <col min="12" max="12" width="10.625" customWidth="1"/>
    <col min="13" max="13" width="6.625" customWidth="1"/>
    <col min="14" max="14" width="5.125" customWidth="1"/>
    <col min="15" max="15" width="4.25" customWidth="1"/>
    <col min="17" max="17" width="18.75" customWidth="1"/>
  </cols>
  <sheetData>
    <row r="1" spans="1:17" ht="26.25" customHeight="1" x14ac:dyDescent="0.15">
      <c r="A1" s="234" t="str">
        <f>参加料納入表!A1</f>
        <v>2026年度第2回東北社会人クラブバドミントン連盟オープン大会（個人戦）参加申込書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</row>
    <row r="2" spans="1:17" ht="27" customHeight="1" x14ac:dyDescent="0.15">
      <c r="A2" s="4"/>
      <c r="B2" s="237" t="s">
        <v>20</v>
      </c>
      <c r="C2" s="237"/>
      <c r="D2" s="237"/>
      <c r="E2" s="237"/>
      <c r="F2" s="238"/>
      <c r="G2" s="100" t="s">
        <v>21</v>
      </c>
      <c r="H2" s="116"/>
      <c r="J2" s="236" t="s">
        <v>6</v>
      </c>
      <c r="K2" s="236"/>
      <c r="L2" s="240">
        <f>参加料納入表!B3</f>
        <v>0</v>
      </c>
      <c r="M2" s="241"/>
      <c r="N2" s="98"/>
    </row>
    <row r="3" spans="1:17" ht="10.5" customHeight="1" x14ac:dyDescent="0.15">
      <c r="A3" s="4"/>
      <c r="B3" s="4"/>
      <c r="C3" s="4"/>
      <c r="D3" s="4"/>
      <c r="E3" s="10"/>
      <c r="F3" s="10"/>
      <c r="G3" s="10"/>
      <c r="H3" s="10"/>
      <c r="I3" s="7"/>
      <c r="J3" s="7"/>
      <c r="K3" s="7"/>
      <c r="L3" s="1"/>
      <c r="M3" s="1"/>
      <c r="N3" s="1"/>
    </row>
    <row r="4" spans="1:17" x14ac:dyDescent="0.15">
      <c r="B4" s="11"/>
      <c r="C4" s="6"/>
      <c r="D4" s="6"/>
      <c r="E4" s="11"/>
      <c r="F4" s="11"/>
      <c r="G4" s="11"/>
      <c r="H4" s="11"/>
      <c r="I4" s="239" t="str">
        <f>L2&amp;"社会人クラブバドミントン連盟"</f>
        <v>0社会人クラブバドミントン連盟</v>
      </c>
      <c r="J4" s="239"/>
      <c r="K4" s="239"/>
    </row>
    <row r="5" spans="1:17" x14ac:dyDescent="0.15">
      <c r="B5" s="11"/>
      <c r="C5" s="6"/>
      <c r="D5" s="6"/>
      <c r="E5" s="11"/>
      <c r="F5" s="11"/>
      <c r="G5" s="11"/>
      <c r="H5" s="11"/>
      <c r="I5" s="11"/>
      <c r="J5" s="11"/>
      <c r="K5" s="11"/>
    </row>
    <row r="6" spans="1:17" ht="14.25" x14ac:dyDescent="0.15">
      <c r="B6" s="11"/>
      <c r="C6" s="6"/>
      <c r="D6" s="6"/>
      <c r="E6" s="230" t="s">
        <v>176</v>
      </c>
      <c r="F6" s="231"/>
      <c r="G6" s="232" t="s">
        <v>177</v>
      </c>
      <c r="H6" s="231"/>
      <c r="I6" s="43"/>
      <c r="J6" s="11"/>
      <c r="K6" s="11"/>
    </row>
    <row r="7" spans="1:17" ht="27" customHeight="1" x14ac:dyDescent="0.15">
      <c r="B7" s="37" t="s">
        <v>1</v>
      </c>
      <c r="C7" s="36" t="s">
        <v>221</v>
      </c>
      <c r="D7" s="39" t="s">
        <v>2</v>
      </c>
      <c r="E7" s="117" t="s">
        <v>178</v>
      </c>
      <c r="F7" s="121" t="s">
        <v>10</v>
      </c>
      <c r="G7" s="122" t="s">
        <v>179</v>
      </c>
      <c r="H7" s="120" t="s">
        <v>180</v>
      </c>
      <c r="I7" s="117" t="s">
        <v>4</v>
      </c>
      <c r="J7" s="83" t="s">
        <v>144</v>
      </c>
      <c r="K7" s="37" t="s">
        <v>3</v>
      </c>
      <c r="L7" s="83" t="s">
        <v>163</v>
      </c>
      <c r="M7" s="83" t="s">
        <v>145</v>
      </c>
      <c r="N7" s="99" t="s">
        <v>162</v>
      </c>
    </row>
    <row r="8" spans="1:17" s="46" customFormat="1" x14ac:dyDescent="0.15">
      <c r="A8" s="226">
        <v>26</v>
      </c>
      <c r="B8" s="227"/>
      <c r="C8" s="227"/>
      <c r="D8" s="150"/>
      <c r="E8" s="220"/>
      <c r="F8" s="221"/>
      <c r="G8" s="220"/>
      <c r="H8" s="221"/>
      <c r="I8" s="118"/>
      <c r="J8" s="151"/>
      <c r="K8" s="152" t="str">
        <f>IF(J8="","",DATEDIF(J8,参加料納入表!$F$72,"Y")&amp;"歳")</f>
        <v/>
      </c>
      <c r="L8" s="86"/>
      <c r="M8" s="84" t="s">
        <v>114</v>
      </c>
      <c r="N8" s="84" t="s">
        <v>114</v>
      </c>
      <c r="P8" s="133" t="s">
        <v>213</v>
      </c>
      <c r="Q8" s="46" t="s">
        <v>64</v>
      </c>
    </row>
    <row r="9" spans="1:17" s="46" customFormat="1" x14ac:dyDescent="0.15">
      <c r="A9" s="226"/>
      <c r="B9" s="228"/>
      <c r="C9" s="228"/>
      <c r="D9" s="150"/>
      <c r="E9" s="222"/>
      <c r="F9" s="223"/>
      <c r="G9" s="222"/>
      <c r="H9" s="223"/>
      <c r="I9" s="119"/>
      <c r="J9" s="154"/>
      <c r="K9" s="155" t="str">
        <f>IF(J9="","",DATEDIF(J9,参加料納入表!$F$72,"Y")&amp;"歳")</f>
        <v/>
      </c>
      <c r="L9" s="87"/>
      <c r="M9" s="85"/>
      <c r="N9" s="85"/>
      <c r="P9" s="133" t="s">
        <v>209</v>
      </c>
      <c r="Q9" s="46" t="s">
        <v>65</v>
      </c>
    </row>
    <row r="10" spans="1:17" s="46" customFormat="1" ht="13.5" customHeight="1" x14ac:dyDescent="0.15">
      <c r="A10" s="226">
        <v>27</v>
      </c>
      <c r="B10" s="227"/>
      <c r="C10" s="227"/>
      <c r="D10" s="150"/>
      <c r="E10" s="220"/>
      <c r="F10" s="221"/>
      <c r="G10" s="220"/>
      <c r="H10" s="221"/>
      <c r="I10" s="118"/>
      <c r="J10" s="151"/>
      <c r="K10" s="152" t="str">
        <f>IF(J10="","",DATEDIF(J10,参加料納入表!$F$72,"Y")&amp;"歳")</f>
        <v/>
      </c>
      <c r="L10" s="86" t="s">
        <v>115</v>
      </c>
      <c r="M10" s="84" t="s">
        <v>115</v>
      </c>
      <c r="N10" s="84" t="s">
        <v>115</v>
      </c>
      <c r="P10" s="133" t="s">
        <v>210</v>
      </c>
      <c r="Q10" s="46" t="s">
        <v>66</v>
      </c>
    </row>
    <row r="11" spans="1:17" s="46" customFormat="1" x14ac:dyDescent="0.15">
      <c r="A11" s="226"/>
      <c r="B11" s="228"/>
      <c r="C11" s="228"/>
      <c r="D11" s="150"/>
      <c r="E11" s="222"/>
      <c r="F11" s="223"/>
      <c r="G11" s="222"/>
      <c r="H11" s="223"/>
      <c r="I11" s="119"/>
      <c r="J11" s="154"/>
      <c r="K11" s="155" t="str">
        <f>IF(J11="","",DATEDIF(J11,参加料納入表!$F$72,"Y")&amp;"歳")</f>
        <v/>
      </c>
      <c r="L11" s="87"/>
      <c r="M11" s="85"/>
      <c r="N11" s="85"/>
      <c r="P11" s="133" t="s">
        <v>211</v>
      </c>
      <c r="Q11" s="46" t="s">
        <v>67</v>
      </c>
    </row>
    <row r="12" spans="1:17" s="46" customFormat="1" ht="13.5" customHeight="1" x14ac:dyDescent="0.15">
      <c r="A12" s="226">
        <v>28</v>
      </c>
      <c r="B12" s="227"/>
      <c r="C12" s="227"/>
      <c r="D12" s="150"/>
      <c r="E12" s="220"/>
      <c r="F12" s="221"/>
      <c r="G12" s="220"/>
      <c r="H12" s="221"/>
      <c r="I12" s="118"/>
      <c r="J12" s="151"/>
      <c r="K12" s="152" t="str">
        <f>IF(J12="","",DATEDIF(J12,参加料納入表!$F$72,"Y")&amp;"歳")</f>
        <v/>
      </c>
      <c r="L12" s="86" t="s">
        <v>115</v>
      </c>
      <c r="M12" s="84" t="s">
        <v>115</v>
      </c>
      <c r="N12" s="84" t="s">
        <v>115</v>
      </c>
      <c r="P12" s="133" t="s">
        <v>212</v>
      </c>
      <c r="Q12" s="46" t="s">
        <v>132</v>
      </c>
    </row>
    <row r="13" spans="1:17" s="46" customFormat="1" x14ac:dyDescent="0.15">
      <c r="A13" s="226"/>
      <c r="B13" s="228"/>
      <c r="C13" s="228"/>
      <c r="D13" s="150"/>
      <c r="E13" s="222"/>
      <c r="F13" s="223"/>
      <c r="G13" s="222"/>
      <c r="H13" s="223"/>
      <c r="I13" s="119"/>
      <c r="J13" s="154"/>
      <c r="K13" s="155" t="str">
        <f>IF(J13="","",DATEDIF(J13,参加料納入表!$F$72,"Y")&amp;"歳")</f>
        <v/>
      </c>
      <c r="L13" s="87"/>
      <c r="M13" s="85"/>
      <c r="N13" s="85"/>
      <c r="P13" s="133" t="s">
        <v>204</v>
      </c>
      <c r="Q13" s="46" t="s">
        <v>133</v>
      </c>
    </row>
    <row r="14" spans="1:17" s="46" customFormat="1" ht="13.5" customHeight="1" x14ac:dyDescent="0.15">
      <c r="A14" s="226">
        <v>29</v>
      </c>
      <c r="B14" s="227"/>
      <c r="C14" s="227"/>
      <c r="D14" s="150"/>
      <c r="E14" s="220"/>
      <c r="F14" s="221"/>
      <c r="G14" s="220"/>
      <c r="H14" s="221"/>
      <c r="I14" s="118"/>
      <c r="J14" s="151"/>
      <c r="K14" s="152" t="str">
        <f>IF(J14="","",DATEDIF(J14,参加料納入表!$F$72,"Y")&amp;"歳")</f>
        <v/>
      </c>
      <c r="L14" s="86" t="s">
        <v>115</v>
      </c>
      <c r="M14" s="84" t="s">
        <v>115</v>
      </c>
      <c r="N14" s="84" t="s">
        <v>115</v>
      </c>
      <c r="P14" s="133" t="s">
        <v>205</v>
      </c>
      <c r="Q14" s="46" t="s">
        <v>134</v>
      </c>
    </row>
    <row r="15" spans="1:17" s="46" customFormat="1" x14ac:dyDescent="0.15">
      <c r="A15" s="226"/>
      <c r="B15" s="228"/>
      <c r="C15" s="228"/>
      <c r="D15" s="150"/>
      <c r="E15" s="222"/>
      <c r="F15" s="223"/>
      <c r="G15" s="222"/>
      <c r="H15" s="223"/>
      <c r="I15" s="119"/>
      <c r="J15" s="154"/>
      <c r="K15" s="155" t="str">
        <f>IF(J15="","",DATEDIF(J15,参加料納入表!$F$72,"Y")&amp;"歳")</f>
        <v/>
      </c>
      <c r="L15" s="87"/>
      <c r="M15" s="85"/>
      <c r="N15" s="85"/>
      <c r="P15" s="133" t="s">
        <v>206</v>
      </c>
      <c r="Q15" s="46" t="s">
        <v>135</v>
      </c>
    </row>
    <row r="16" spans="1:17" s="46" customFormat="1" ht="13.5" customHeight="1" x14ac:dyDescent="0.15">
      <c r="A16" s="226">
        <v>30</v>
      </c>
      <c r="B16" s="227"/>
      <c r="C16" s="227"/>
      <c r="D16" s="150"/>
      <c r="E16" s="220"/>
      <c r="F16" s="221"/>
      <c r="G16" s="220"/>
      <c r="H16" s="221"/>
      <c r="I16" s="118"/>
      <c r="J16" s="151"/>
      <c r="K16" s="152" t="str">
        <f>IF(J16="","",DATEDIF(J16,参加料納入表!$F$72,"Y")&amp;"歳")</f>
        <v/>
      </c>
      <c r="L16" s="86" t="s">
        <v>115</v>
      </c>
      <c r="M16" s="84" t="s">
        <v>115</v>
      </c>
      <c r="N16" s="84" t="s">
        <v>115</v>
      </c>
      <c r="P16" s="133" t="s">
        <v>207</v>
      </c>
      <c r="Q16" s="46" t="s">
        <v>136</v>
      </c>
    </row>
    <row r="17" spans="1:17" s="46" customFormat="1" x14ac:dyDescent="0.15">
      <c r="A17" s="226"/>
      <c r="B17" s="228"/>
      <c r="C17" s="228"/>
      <c r="D17" s="150"/>
      <c r="E17" s="222"/>
      <c r="F17" s="223"/>
      <c r="G17" s="222"/>
      <c r="H17" s="223"/>
      <c r="I17" s="119"/>
      <c r="J17" s="154"/>
      <c r="K17" s="155" t="str">
        <f>IF(J17="","",DATEDIF(J17,参加料納入表!$F$72,"Y")&amp;"歳")</f>
        <v/>
      </c>
      <c r="L17" s="87"/>
      <c r="M17" s="85"/>
      <c r="N17" s="85"/>
      <c r="P17" s="133" t="s">
        <v>208</v>
      </c>
      <c r="Q17" s="46" t="s">
        <v>170</v>
      </c>
    </row>
    <row r="18" spans="1:17" s="46" customFormat="1" ht="13.5" customHeight="1" x14ac:dyDescent="0.15">
      <c r="A18" s="226">
        <v>31</v>
      </c>
      <c r="B18" s="227"/>
      <c r="C18" s="227"/>
      <c r="D18" s="150"/>
      <c r="E18" s="220"/>
      <c r="F18" s="221"/>
      <c r="G18" s="220"/>
      <c r="H18" s="221"/>
      <c r="I18" s="118"/>
      <c r="J18" s="151"/>
      <c r="K18" s="152" t="str">
        <f>IF(J18="","",DATEDIF(J18,参加料納入表!$F$72,"Y")&amp;"歳")</f>
        <v/>
      </c>
      <c r="L18" s="86" t="s">
        <v>115</v>
      </c>
      <c r="M18" s="84" t="s">
        <v>115</v>
      </c>
      <c r="N18" s="84" t="s">
        <v>115</v>
      </c>
    </row>
    <row r="19" spans="1:17" s="46" customFormat="1" x14ac:dyDescent="0.15">
      <c r="A19" s="226"/>
      <c r="B19" s="228"/>
      <c r="C19" s="228"/>
      <c r="D19" s="150"/>
      <c r="E19" s="222"/>
      <c r="F19" s="223"/>
      <c r="G19" s="222"/>
      <c r="H19" s="223"/>
      <c r="I19" s="119"/>
      <c r="J19" s="154"/>
      <c r="K19" s="155" t="str">
        <f>IF(J19="","",DATEDIF(J19,参加料納入表!$F$72,"Y")&amp;"歳")</f>
        <v/>
      </c>
      <c r="L19" s="87"/>
      <c r="M19" s="85"/>
      <c r="N19" s="85"/>
    </row>
    <row r="20" spans="1:17" s="46" customFormat="1" ht="13.5" customHeight="1" x14ac:dyDescent="0.15">
      <c r="A20" s="226">
        <v>32</v>
      </c>
      <c r="B20" s="227"/>
      <c r="C20" s="227"/>
      <c r="D20" s="150"/>
      <c r="E20" s="220"/>
      <c r="F20" s="221"/>
      <c r="G20" s="220"/>
      <c r="H20" s="221"/>
      <c r="I20" s="118"/>
      <c r="J20" s="151"/>
      <c r="K20" s="152" t="str">
        <f>IF(J20="","",DATEDIF(J20,参加料納入表!$F$72,"Y")&amp;"歳")</f>
        <v/>
      </c>
      <c r="L20" s="86" t="s">
        <v>115</v>
      </c>
      <c r="M20" s="84" t="s">
        <v>115</v>
      </c>
      <c r="N20" s="84" t="s">
        <v>115</v>
      </c>
    </row>
    <row r="21" spans="1:17" s="46" customFormat="1" x14ac:dyDescent="0.15">
      <c r="A21" s="226"/>
      <c r="B21" s="228"/>
      <c r="C21" s="228"/>
      <c r="D21" s="150"/>
      <c r="E21" s="222"/>
      <c r="F21" s="223"/>
      <c r="G21" s="222"/>
      <c r="H21" s="223"/>
      <c r="I21" s="119"/>
      <c r="J21" s="154"/>
      <c r="K21" s="155" t="str">
        <f>IF(J21="","",DATEDIF(J21,参加料納入表!$F$72,"Y")&amp;"歳")</f>
        <v/>
      </c>
      <c r="L21" s="87"/>
      <c r="M21" s="85"/>
      <c r="N21" s="85"/>
    </row>
    <row r="22" spans="1:17" s="46" customFormat="1" ht="13.5" customHeight="1" x14ac:dyDescent="0.15">
      <c r="A22" s="226">
        <v>33</v>
      </c>
      <c r="B22" s="227"/>
      <c r="C22" s="227"/>
      <c r="D22" s="150"/>
      <c r="E22" s="220"/>
      <c r="F22" s="221"/>
      <c r="G22" s="220"/>
      <c r="H22" s="221"/>
      <c r="I22" s="118"/>
      <c r="J22" s="151"/>
      <c r="K22" s="152" t="str">
        <f>IF(J22="","",DATEDIF(J22,参加料納入表!$F$72,"Y")&amp;"歳")</f>
        <v/>
      </c>
      <c r="L22" s="86" t="s">
        <v>115</v>
      </c>
      <c r="M22" s="84" t="s">
        <v>115</v>
      </c>
      <c r="N22" s="84" t="s">
        <v>115</v>
      </c>
    </row>
    <row r="23" spans="1:17" s="46" customFormat="1" x14ac:dyDescent="0.15">
      <c r="A23" s="226"/>
      <c r="B23" s="228"/>
      <c r="C23" s="228"/>
      <c r="D23" s="150"/>
      <c r="E23" s="222"/>
      <c r="F23" s="223"/>
      <c r="G23" s="222"/>
      <c r="H23" s="223"/>
      <c r="I23" s="119"/>
      <c r="J23" s="154"/>
      <c r="K23" s="155" t="str">
        <f>IF(J23="","",DATEDIF(J23,参加料納入表!$F$72,"Y")&amp;"歳")</f>
        <v/>
      </c>
      <c r="L23" s="87"/>
      <c r="M23" s="85"/>
      <c r="N23" s="85"/>
    </row>
    <row r="24" spans="1:17" s="46" customFormat="1" ht="13.5" customHeight="1" x14ac:dyDescent="0.15">
      <c r="A24" s="226">
        <v>34</v>
      </c>
      <c r="B24" s="227"/>
      <c r="C24" s="227"/>
      <c r="D24" s="150"/>
      <c r="E24" s="220"/>
      <c r="F24" s="221"/>
      <c r="G24" s="220"/>
      <c r="H24" s="221"/>
      <c r="I24" s="118"/>
      <c r="J24" s="151"/>
      <c r="K24" s="152" t="str">
        <f>IF(J24="","",DATEDIF(J24,参加料納入表!$F$72,"Y")&amp;"歳")</f>
        <v/>
      </c>
      <c r="L24" s="86" t="s">
        <v>115</v>
      </c>
      <c r="M24" s="84" t="s">
        <v>115</v>
      </c>
      <c r="N24" s="84" t="s">
        <v>115</v>
      </c>
    </row>
    <row r="25" spans="1:17" s="46" customFormat="1" x14ac:dyDescent="0.15">
      <c r="A25" s="226"/>
      <c r="B25" s="228"/>
      <c r="C25" s="228"/>
      <c r="D25" s="150"/>
      <c r="E25" s="222"/>
      <c r="F25" s="223"/>
      <c r="G25" s="222"/>
      <c r="H25" s="223"/>
      <c r="I25" s="119"/>
      <c r="J25" s="154"/>
      <c r="K25" s="155" t="str">
        <f>IF(J25="","",DATEDIF(J25,参加料納入表!$F$72,"Y")&amp;"歳")</f>
        <v/>
      </c>
      <c r="L25" s="87"/>
      <c r="M25" s="85"/>
      <c r="N25" s="85"/>
    </row>
    <row r="26" spans="1:17" s="46" customFormat="1" ht="13.5" customHeight="1" x14ac:dyDescent="0.15">
      <c r="A26" s="226">
        <v>35</v>
      </c>
      <c r="B26" s="227"/>
      <c r="C26" s="227"/>
      <c r="D26" s="150"/>
      <c r="E26" s="220"/>
      <c r="F26" s="221"/>
      <c r="G26" s="220"/>
      <c r="H26" s="221"/>
      <c r="I26" s="118"/>
      <c r="J26" s="151"/>
      <c r="K26" s="152" t="str">
        <f>IF(J26="","",DATEDIF(J26,参加料納入表!$F$72,"Y")&amp;"歳")</f>
        <v/>
      </c>
      <c r="L26" s="86" t="s">
        <v>115</v>
      </c>
      <c r="M26" s="84" t="s">
        <v>115</v>
      </c>
      <c r="N26" s="84" t="s">
        <v>115</v>
      </c>
    </row>
    <row r="27" spans="1:17" s="46" customFormat="1" x14ac:dyDescent="0.15">
      <c r="A27" s="226"/>
      <c r="B27" s="228"/>
      <c r="C27" s="228"/>
      <c r="D27" s="150"/>
      <c r="E27" s="222"/>
      <c r="F27" s="223"/>
      <c r="G27" s="222"/>
      <c r="H27" s="223"/>
      <c r="I27" s="119"/>
      <c r="J27" s="154"/>
      <c r="K27" s="155" t="str">
        <f>IF(J27="","",DATEDIF(J27,参加料納入表!$F$72,"Y")&amp;"歳")</f>
        <v/>
      </c>
      <c r="L27" s="87"/>
      <c r="M27" s="85"/>
      <c r="N27" s="85"/>
    </row>
    <row r="28" spans="1:17" s="46" customFormat="1" ht="13.5" customHeight="1" x14ac:dyDescent="0.15">
      <c r="A28" s="226">
        <v>36</v>
      </c>
      <c r="B28" s="227"/>
      <c r="C28" s="227"/>
      <c r="D28" s="150"/>
      <c r="E28" s="220"/>
      <c r="F28" s="221"/>
      <c r="G28" s="220"/>
      <c r="H28" s="221"/>
      <c r="I28" s="118"/>
      <c r="J28" s="151"/>
      <c r="K28" s="152" t="str">
        <f>IF(J28="","",DATEDIF(J28,参加料納入表!$F$72,"Y")&amp;"歳")</f>
        <v/>
      </c>
      <c r="L28" s="86" t="s">
        <v>115</v>
      </c>
      <c r="M28" s="84" t="s">
        <v>115</v>
      </c>
      <c r="N28" s="84" t="s">
        <v>115</v>
      </c>
    </row>
    <row r="29" spans="1:17" s="46" customFormat="1" x14ac:dyDescent="0.15">
      <c r="A29" s="226"/>
      <c r="B29" s="228"/>
      <c r="C29" s="228"/>
      <c r="D29" s="150"/>
      <c r="E29" s="222"/>
      <c r="F29" s="223"/>
      <c r="G29" s="222"/>
      <c r="H29" s="223"/>
      <c r="I29" s="119"/>
      <c r="J29" s="154"/>
      <c r="K29" s="155" t="str">
        <f>IF(J29="","",DATEDIF(J29,参加料納入表!$F$72,"Y")&amp;"歳")</f>
        <v/>
      </c>
      <c r="L29" s="87"/>
      <c r="M29" s="85"/>
      <c r="N29" s="85"/>
    </row>
    <row r="30" spans="1:17" s="46" customFormat="1" ht="13.5" customHeight="1" x14ac:dyDescent="0.15">
      <c r="A30" s="226">
        <v>37</v>
      </c>
      <c r="B30" s="227"/>
      <c r="C30" s="227"/>
      <c r="D30" s="150"/>
      <c r="E30" s="220"/>
      <c r="F30" s="221"/>
      <c r="G30" s="220"/>
      <c r="H30" s="221"/>
      <c r="I30" s="118"/>
      <c r="J30" s="151"/>
      <c r="K30" s="152" t="str">
        <f>IF(J30="","",DATEDIF(J30,参加料納入表!$F$72,"Y")&amp;"歳")</f>
        <v/>
      </c>
      <c r="L30" s="86" t="s">
        <v>115</v>
      </c>
      <c r="M30" s="84" t="s">
        <v>115</v>
      </c>
      <c r="N30" s="84" t="s">
        <v>115</v>
      </c>
    </row>
    <row r="31" spans="1:17" s="46" customFormat="1" x14ac:dyDescent="0.15">
      <c r="A31" s="226"/>
      <c r="B31" s="228"/>
      <c r="C31" s="228"/>
      <c r="D31" s="150"/>
      <c r="E31" s="222"/>
      <c r="F31" s="223"/>
      <c r="G31" s="222"/>
      <c r="H31" s="223"/>
      <c r="I31" s="119"/>
      <c r="J31" s="154"/>
      <c r="K31" s="155" t="str">
        <f>IF(J31="","",DATEDIF(J31,参加料納入表!$F$72,"Y")&amp;"歳")</f>
        <v/>
      </c>
      <c r="L31" s="87"/>
      <c r="M31" s="85"/>
      <c r="N31" s="85"/>
    </row>
    <row r="32" spans="1:17" s="46" customFormat="1" ht="13.5" customHeight="1" x14ac:dyDescent="0.15">
      <c r="A32" s="226">
        <v>38</v>
      </c>
      <c r="B32" s="227"/>
      <c r="C32" s="227"/>
      <c r="D32" s="150"/>
      <c r="E32" s="220"/>
      <c r="F32" s="221"/>
      <c r="G32" s="220"/>
      <c r="H32" s="221"/>
      <c r="I32" s="118"/>
      <c r="J32" s="151"/>
      <c r="K32" s="152" t="str">
        <f>IF(J32="","",DATEDIF(J32,参加料納入表!$F$72,"Y")&amp;"歳")</f>
        <v/>
      </c>
      <c r="L32" s="86" t="s">
        <v>115</v>
      </c>
      <c r="M32" s="84" t="s">
        <v>115</v>
      </c>
      <c r="N32" s="84" t="s">
        <v>115</v>
      </c>
    </row>
    <row r="33" spans="1:14" s="46" customFormat="1" x14ac:dyDescent="0.15">
      <c r="A33" s="226"/>
      <c r="B33" s="228"/>
      <c r="C33" s="228"/>
      <c r="D33" s="150"/>
      <c r="E33" s="222"/>
      <c r="F33" s="223"/>
      <c r="G33" s="222"/>
      <c r="H33" s="223"/>
      <c r="I33" s="119"/>
      <c r="J33" s="154"/>
      <c r="K33" s="155" t="str">
        <f>IF(J33="","",DATEDIF(J33,参加料納入表!$F$72,"Y")&amp;"歳")</f>
        <v/>
      </c>
      <c r="L33" s="87"/>
      <c r="M33" s="85"/>
      <c r="N33" s="85"/>
    </row>
    <row r="34" spans="1:14" s="46" customFormat="1" ht="13.5" customHeight="1" x14ac:dyDescent="0.15">
      <c r="A34" s="226">
        <v>39</v>
      </c>
      <c r="B34" s="227"/>
      <c r="C34" s="227"/>
      <c r="D34" s="150"/>
      <c r="E34" s="220"/>
      <c r="F34" s="221"/>
      <c r="G34" s="220"/>
      <c r="H34" s="221"/>
      <c r="I34" s="118"/>
      <c r="J34" s="151"/>
      <c r="K34" s="152" t="str">
        <f>IF(J34="","",DATEDIF(J34,参加料納入表!$F$72,"Y")&amp;"歳")</f>
        <v/>
      </c>
      <c r="L34" s="86" t="s">
        <v>115</v>
      </c>
      <c r="M34" s="84" t="s">
        <v>115</v>
      </c>
      <c r="N34" s="84" t="s">
        <v>115</v>
      </c>
    </row>
    <row r="35" spans="1:14" s="46" customFormat="1" x14ac:dyDescent="0.15">
      <c r="A35" s="226"/>
      <c r="B35" s="228"/>
      <c r="C35" s="228"/>
      <c r="D35" s="150"/>
      <c r="E35" s="222"/>
      <c r="F35" s="223"/>
      <c r="G35" s="222"/>
      <c r="H35" s="223"/>
      <c r="I35" s="119"/>
      <c r="J35" s="154"/>
      <c r="K35" s="155" t="str">
        <f>IF(J35="","",DATEDIF(J35,参加料納入表!$F$72,"Y")&amp;"歳")</f>
        <v/>
      </c>
      <c r="L35" s="87"/>
      <c r="M35" s="85"/>
      <c r="N35" s="85"/>
    </row>
    <row r="36" spans="1:14" s="46" customFormat="1" ht="13.5" customHeight="1" x14ac:dyDescent="0.15">
      <c r="A36" s="226">
        <v>40</v>
      </c>
      <c r="B36" s="227"/>
      <c r="C36" s="227"/>
      <c r="D36" s="150"/>
      <c r="E36" s="220"/>
      <c r="F36" s="221"/>
      <c r="G36" s="220"/>
      <c r="H36" s="221"/>
      <c r="I36" s="118"/>
      <c r="J36" s="151"/>
      <c r="K36" s="152" t="str">
        <f>IF(J36="","",DATEDIF(J36,参加料納入表!$F$72,"Y")&amp;"歳")</f>
        <v/>
      </c>
      <c r="L36" s="86" t="s">
        <v>115</v>
      </c>
      <c r="M36" s="84" t="s">
        <v>115</v>
      </c>
      <c r="N36" s="84" t="s">
        <v>115</v>
      </c>
    </row>
    <row r="37" spans="1:14" s="46" customFormat="1" x14ac:dyDescent="0.15">
      <c r="A37" s="226"/>
      <c r="B37" s="228"/>
      <c r="C37" s="228"/>
      <c r="D37" s="150"/>
      <c r="E37" s="222"/>
      <c r="F37" s="223"/>
      <c r="G37" s="222"/>
      <c r="H37" s="223"/>
      <c r="I37" s="119"/>
      <c r="J37" s="154"/>
      <c r="K37" s="155" t="str">
        <f>IF(J37="","",DATEDIF(J37,参加料納入表!$F$72,"Y")&amp;"歳")</f>
        <v/>
      </c>
      <c r="L37" s="87"/>
      <c r="M37" s="85"/>
      <c r="N37" s="85"/>
    </row>
    <row r="38" spans="1:14" s="46" customFormat="1" ht="13.5" customHeight="1" x14ac:dyDescent="0.15">
      <c r="A38" s="226">
        <v>41</v>
      </c>
      <c r="B38" s="227"/>
      <c r="C38" s="227"/>
      <c r="D38" s="150"/>
      <c r="E38" s="220"/>
      <c r="F38" s="221"/>
      <c r="G38" s="220"/>
      <c r="H38" s="221"/>
      <c r="I38" s="118"/>
      <c r="J38" s="151"/>
      <c r="K38" s="152" t="str">
        <f>IF(J38="","",DATEDIF(J38,参加料納入表!$F$72,"Y")&amp;"歳")</f>
        <v/>
      </c>
      <c r="L38" s="86" t="s">
        <v>115</v>
      </c>
      <c r="M38" s="84" t="s">
        <v>115</v>
      </c>
      <c r="N38" s="84" t="s">
        <v>115</v>
      </c>
    </row>
    <row r="39" spans="1:14" s="46" customFormat="1" x14ac:dyDescent="0.15">
      <c r="A39" s="226"/>
      <c r="B39" s="228"/>
      <c r="C39" s="228"/>
      <c r="D39" s="150"/>
      <c r="E39" s="222"/>
      <c r="F39" s="223"/>
      <c r="G39" s="222"/>
      <c r="H39" s="223"/>
      <c r="I39" s="119"/>
      <c r="J39" s="154"/>
      <c r="K39" s="155" t="str">
        <f>IF(J39="","",DATEDIF(J39,参加料納入表!$F$72,"Y")&amp;"歳")</f>
        <v/>
      </c>
      <c r="L39" s="87"/>
      <c r="M39" s="85"/>
      <c r="N39" s="85"/>
    </row>
    <row r="40" spans="1:14" s="46" customFormat="1" ht="13.5" customHeight="1" x14ac:dyDescent="0.15">
      <c r="A40" s="226">
        <v>42</v>
      </c>
      <c r="B40" s="227"/>
      <c r="C40" s="227"/>
      <c r="D40" s="150"/>
      <c r="E40" s="220"/>
      <c r="F40" s="221"/>
      <c r="G40" s="220"/>
      <c r="H40" s="221"/>
      <c r="I40" s="118"/>
      <c r="J40" s="151"/>
      <c r="K40" s="152" t="str">
        <f>IF(J40="","",DATEDIF(J40,参加料納入表!$F$72,"Y")&amp;"歳")</f>
        <v/>
      </c>
      <c r="L40" s="86" t="s">
        <v>115</v>
      </c>
      <c r="M40" s="84" t="s">
        <v>115</v>
      </c>
      <c r="N40" s="84" t="s">
        <v>115</v>
      </c>
    </row>
    <row r="41" spans="1:14" s="46" customFormat="1" x14ac:dyDescent="0.15">
      <c r="A41" s="226"/>
      <c r="B41" s="228"/>
      <c r="C41" s="228"/>
      <c r="D41" s="150"/>
      <c r="E41" s="222"/>
      <c r="F41" s="223"/>
      <c r="G41" s="222"/>
      <c r="H41" s="223"/>
      <c r="I41" s="119"/>
      <c r="J41" s="154"/>
      <c r="K41" s="155" t="str">
        <f>IF(J41="","",DATEDIF(J41,参加料納入表!$F$72,"Y")&amp;"歳")</f>
        <v/>
      </c>
      <c r="L41" s="87"/>
      <c r="M41" s="85"/>
      <c r="N41" s="85"/>
    </row>
    <row r="42" spans="1:14" s="46" customFormat="1" ht="13.5" customHeight="1" x14ac:dyDescent="0.15">
      <c r="A42" s="226">
        <v>43</v>
      </c>
      <c r="B42" s="227"/>
      <c r="C42" s="227"/>
      <c r="D42" s="150"/>
      <c r="E42" s="220"/>
      <c r="F42" s="221"/>
      <c r="G42" s="220"/>
      <c r="H42" s="221"/>
      <c r="I42" s="118"/>
      <c r="J42" s="151"/>
      <c r="K42" s="152" t="str">
        <f>IF(J42="","",DATEDIF(J42,参加料納入表!$F$72,"Y")&amp;"歳")</f>
        <v/>
      </c>
      <c r="L42" s="86" t="s">
        <v>115</v>
      </c>
      <c r="M42" s="84" t="s">
        <v>115</v>
      </c>
      <c r="N42" s="84" t="s">
        <v>115</v>
      </c>
    </row>
    <row r="43" spans="1:14" s="46" customFormat="1" x14ac:dyDescent="0.15">
      <c r="A43" s="226"/>
      <c r="B43" s="228"/>
      <c r="C43" s="228"/>
      <c r="D43" s="150"/>
      <c r="E43" s="222"/>
      <c r="F43" s="223"/>
      <c r="G43" s="222"/>
      <c r="H43" s="223"/>
      <c r="I43" s="119"/>
      <c r="J43" s="154"/>
      <c r="K43" s="155" t="str">
        <f>IF(J43="","",DATEDIF(J43,参加料納入表!$F$72,"Y")&amp;"歳")</f>
        <v/>
      </c>
      <c r="L43" s="87"/>
      <c r="M43" s="85"/>
      <c r="N43" s="85"/>
    </row>
    <row r="44" spans="1:14" s="46" customFormat="1" ht="13.5" customHeight="1" x14ac:dyDescent="0.15">
      <c r="A44" s="226">
        <v>44</v>
      </c>
      <c r="B44" s="227"/>
      <c r="C44" s="227"/>
      <c r="D44" s="150"/>
      <c r="E44" s="220"/>
      <c r="F44" s="221"/>
      <c r="G44" s="220"/>
      <c r="H44" s="221"/>
      <c r="I44" s="118"/>
      <c r="J44" s="151"/>
      <c r="K44" s="152" t="str">
        <f>IF(J44="","",DATEDIF(J44,参加料納入表!$F$72,"Y")&amp;"歳")</f>
        <v/>
      </c>
      <c r="L44" s="86" t="s">
        <v>115</v>
      </c>
      <c r="M44" s="84" t="s">
        <v>115</v>
      </c>
      <c r="N44" s="84" t="s">
        <v>115</v>
      </c>
    </row>
    <row r="45" spans="1:14" s="46" customFormat="1" x14ac:dyDescent="0.15">
      <c r="A45" s="226"/>
      <c r="B45" s="228"/>
      <c r="C45" s="228"/>
      <c r="D45" s="150"/>
      <c r="E45" s="222"/>
      <c r="F45" s="223"/>
      <c r="G45" s="222"/>
      <c r="H45" s="223"/>
      <c r="I45" s="119"/>
      <c r="J45" s="154"/>
      <c r="K45" s="155" t="str">
        <f>IF(J45="","",DATEDIF(J45,参加料納入表!$F$72,"Y")&amp;"歳")</f>
        <v/>
      </c>
      <c r="L45" s="87"/>
      <c r="M45" s="85"/>
      <c r="N45" s="85"/>
    </row>
    <row r="46" spans="1:14" s="46" customFormat="1" ht="13.5" customHeight="1" x14ac:dyDescent="0.15">
      <c r="A46" s="226">
        <v>45</v>
      </c>
      <c r="B46" s="227"/>
      <c r="C46" s="227"/>
      <c r="D46" s="150"/>
      <c r="E46" s="220"/>
      <c r="F46" s="221"/>
      <c r="G46" s="220"/>
      <c r="H46" s="221"/>
      <c r="I46" s="118"/>
      <c r="J46" s="151"/>
      <c r="K46" s="152" t="str">
        <f>IF(J46="","",DATEDIF(J46,参加料納入表!$F$72,"Y")&amp;"歳")</f>
        <v/>
      </c>
      <c r="L46" s="86" t="s">
        <v>115</v>
      </c>
      <c r="M46" s="84" t="s">
        <v>115</v>
      </c>
      <c r="N46" s="84" t="s">
        <v>115</v>
      </c>
    </row>
    <row r="47" spans="1:14" s="46" customFormat="1" x14ac:dyDescent="0.15">
      <c r="A47" s="226"/>
      <c r="B47" s="228"/>
      <c r="C47" s="228"/>
      <c r="D47" s="150"/>
      <c r="E47" s="222"/>
      <c r="F47" s="223"/>
      <c r="G47" s="222"/>
      <c r="H47" s="223"/>
      <c r="I47" s="119"/>
      <c r="J47" s="154"/>
      <c r="K47" s="155" t="str">
        <f>IF(J47="","",DATEDIF(J47,参加料納入表!$F$72,"Y")&amp;"歳")</f>
        <v/>
      </c>
      <c r="L47" s="87"/>
      <c r="M47" s="85"/>
      <c r="N47" s="85"/>
    </row>
    <row r="48" spans="1:14" s="46" customFormat="1" ht="13.5" customHeight="1" x14ac:dyDescent="0.15">
      <c r="A48" s="226">
        <v>46</v>
      </c>
      <c r="B48" s="227"/>
      <c r="C48" s="227"/>
      <c r="D48" s="150"/>
      <c r="E48" s="220"/>
      <c r="F48" s="221"/>
      <c r="G48" s="220"/>
      <c r="H48" s="221"/>
      <c r="I48" s="118"/>
      <c r="J48" s="151"/>
      <c r="K48" s="152" t="str">
        <f>IF(J48="","",DATEDIF(J48,参加料納入表!$F$72,"Y")&amp;"歳")</f>
        <v/>
      </c>
      <c r="L48" s="86" t="s">
        <v>115</v>
      </c>
      <c r="M48" s="84" t="s">
        <v>115</v>
      </c>
      <c r="N48" s="84" t="s">
        <v>115</v>
      </c>
    </row>
    <row r="49" spans="1:14" s="46" customFormat="1" x14ac:dyDescent="0.15">
      <c r="A49" s="226"/>
      <c r="B49" s="228"/>
      <c r="C49" s="228"/>
      <c r="D49" s="150"/>
      <c r="E49" s="222"/>
      <c r="F49" s="223"/>
      <c r="G49" s="222"/>
      <c r="H49" s="223"/>
      <c r="I49" s="119"/>
      <c r="J49" s="154"/>
      <c r="K49" s="155" t="str">
        <f>IF(J49="","",DATEDIF(J49,参加料納入表!$F$72,"Y")&amp;"歳")</f>
        <v/>
      </c>
      <c r="L49" s="87"/>
      <c r="M49" s="85"/>
      <c r="N49" s="85"/>
    </row>
    <row r="50" spans="1:14" s="46" customFormat="1" ht="13.5" customHeight="1" x14ac:dyDescent="0.15">
      <c r="A50" s="226">
        <v>47</v>
      </c>
      <c r="B50" s="227"/>
      <c r="C50" s="227"/>
      <c r="D50" s="150"/>
      <c r="E50" s="220"/>
      <c r="F50" s="221"/>
      <c r="G50" s="220"/>
      <c r="H50" s="221"/>
      <c r="I50" s="118"/>
      <c r="J50" s="151"/>
      <c r="K50" s="152" t="str">
        <f>IF(J50="","",DATEDIF(J50,参加料納入表!$F$72,"Y")&amp;"歳")</f>
        <v/>
      </c>
      <c r="L50" s="86" t="s">
        <v>115</v>
      </c>
      <c r="M50" s="84" t="s">
        <v>115</v>
      </c>
      <c r="N50" s="84" t="s">
        <v>115</v>
      </c>
    </row>
    <row r="51" spans="1:14" s="46" customFormat="1" x14ac:dyDescent="0.15">
      <c r="A51" s="226"/>
      <c r="B51" s="228"/>
      <c r="C51" s="228"/>
      <c r="D51" s="150"/>
      <c r="E51" s="222"/>
      <c r="F51" s="223"/>
      <c r="G51" s="222"/>
      <c r="H51" s="223"/>
      <c r="I51" s="119"/>
      <c r="J51" s="154"/>
      <c r="K51" s="155" t="str">
        <f>IF(J51="","",DATEDIF(J51,参加料納入表!$F$72,"Y")&amp;"歳")</f>
        <v/>
      </c>
      <c r="L51" s="87"/>
      <c r="M51" s="85"/>
      <c r="N51" s="85"/>
    </row>
    <row r="52" spans="1:14" s="46" customFormat="1" ht="13.5" customHeight="1" x14ac:dyDescent="0.15">
      <c r="A52" s="226">
        <v>48</v>
      </c>
      <c r="B52" s="227"/>
      <c r="C52" s="227"/>
      <c r="D52" s="150"/>
      <c r="E52" s="220"/>
      <c r="F52" s="221"/>
      <c r="G52" s="220"/>
      <c r="H52" s="221"/>
      <c r="I52" s="118"/>
      <c r="J52" s="151"/>
      <c r="K52" s="152" t="str">
        <f>IF(J52="","",DATEDIF(J52,参加料納入表!$F$72,"Y")&amp;"歳")</f>
        <v/>
      </c>
      <c r="L52" s="86" t="s">
        <v>115</v>
      </c>
      <c r="M52" s="84" t="s">
        <v>115</v>
      </c>
      <c r="N52" s="84" t="s">
        <v>115</v>
      </c>
    </row>
    <row r="53" spans="1:14" s="46" customFormat="1" x14ac:dyDescent="0.15">
      <c r="A53" s="226"/>
      <c r="B53" s="228"/>
      <c r="C53" s="228"/>
      <c r="D53" s="150"/>
      <c r="E53" s="222"/>
      <c r="F53" s="223"/>
      <c r="G53" s="222"/>
      <c r="H53" s="223"/>
      <c r="I53" s="119"/>
      <c r="J53" s="154"/>
      <c r="K53" s="155" t="str">
        <f>IF(J53="","",DATEDIF(J53,参加料納入表!$F$72,"Y")&amp;"歳")</f>
        <v/>
      </c>
      <c r="L53" s="87"/>
      <c r="M53" s="85"/>
      <c r="N53" s="85"/>
    </row>
    <row r="54" spans="1:14" s="46" customFormat="1" ht="13.5" customHeight="1" x14ac:dyDescent="0.15">
      <c r="A54" s="226">
        <v>49</v>
      </c>
      <c r="B54" s="227"/>
      <c r="C54" s="227"/>
      <c r="D54" s="150"/>
      <c r="E54" s="220"/>
      <c r="F54" s="221"/>
      <c r="G54" s="220"/>
      <c r="H54" s="221"/>
      <c r="I54" s="118"/>
      <c r="J54" s="151"/>
      <c r="K54" s="152" t="str">
        <f>IF(J54="","",DATEDIF(J54,参加料納入表!$F$72,"Y")&amp;"歳")</f>
        <v/>
      </c>
      <c r="L54" s="86" t="s">
        <v>115</v>
      </c>
      <c r="M54" s="84" t="s">
        <v>115</v>
      </c>
      <c r="N54" s="84" t="s">
        <v>115</v>
      </c>
    </row>
    <row r="55" spans="1:14" s="46" customFormat="1" x14ac:dyDescent="0.15">
      <c r="A55" s="226"/>
      <c r="B55" s="228"/>
      <c r="C55" s="228"/>
      <c r="D55" s="150"/>
      <c r="E55" s="222"/>
      <c r="F55" s="223"/>
      <c r="G55" s="222"/>
      <c r="H55" s="223"/>
      <c r="I55" s="119"/>
      <c r="J55" s="154"/>
      <c r="K55" s="155" t="str">
        <f>IF(J55="","",DATEDIF(J55,参加料納入表!$F$72,"Y")&amp;"歳")</f>
        <v/>
      </c>
      <c r="L55" s="87"/>
      <c r="M55" s="85"/>
      <c r="N55" s="85"/>
    </row>
    <row r="56" spans="1:14" s="46" customFormat="1" ht="13.5" customHeight="1" x14ac:dyDescent="0.15">
      <c r="A56" s="226">
        <v>50</v>
      </c>
      <c r="B56" s="227"/>
      <c r="C56" s="227"/>
      <c r="D56" s="150"/>
      <c r="E56" s="220"/>
      <c r="F56" s="221"/>
      <c r="G56" s="220"/>
      <c r="H56" s="221"/>
      <c r="I56" s="118"/>
      <c r="J56" s="151"/>
      <c r="K56" s="152" t="str">
        <f>IF(J56="","",DATEDIF(J56,参加料納入表!$F$72,"Y")&amp;"歳")</f>
        <v/>
      </c>
      <c r="L56" s="86" t="s">
        <v>115</v>
      </c>
      <c r="M56" s="84" t="s">
        <v>115</v>
      </c>
      <c r="N56" s="84" t="s">
        <v>115</v>
      </c>
    </row>
    <row r="57" spans="1:14" s="46" customFormat="1" x14ac:dyDescent="0.15">
      <c r="A57" s="226"/>
      <c r="B57" s="228"/>
      <c r="C57" s="228"/>
      <c r="D57" s="150"/>
      <c r="E57" s="224"/>
      <c r="F57" s="225"/>
      <c r="G57" s="224"/>
      <c r="H57" s="225"/>
      <c r="I57" s="119"/>
      <c r="J57" s="154"/>
      <c r="K57" s="155" t="str">
        <f>IF(J57="","",DATEDIF(J57,参加料納入表!$F$72,"Y")&amp;"歳")</f>
        <v/>
      </c>
      <c r="L57" s="87"/>
      <c r="M57" s="85"/>
      <c r="N57" s="85"/>
    </row>
    <row r="58" spans="1:14" s="46" customFormat="1" x14ac:dyDescent="0.15">
      <c r="A58" s="157"/>
      <c r="C58" s="133"/>
      <c r="D58" s="133"/>
    </row>
    <row r="59" spans="1:14" s="46" customFormat="1" x14ac:dyDescent="0.15">
      <c r="A59" s="157"/>
      <c r="C59" s="133"/>
      <c r="D59" s="133"/>
    </row>
    <row r="60" spans="1:14" s="46" customFormat="1" x14ac:dyDescent="0.15">
      <c r="A60" s="157"/>
      <c r="C60" s="133"/>
      <c r="D60" s="133"/>
    </row>
    <row r="61" spans="1:14" s="46" customFormat="1" x14ac:dyDescent="0.15">
      <c r="A61" s="157"/>
      <c r="C61" s="133"/>
      <c r="D61" s="133"/>
    </row>
    <row r="62" spans="1:14" s="46" customFormat="1" x14ac:dyDescent="0.15">
      <c r="A62" s="157"/>
      <c r="C62" s="133"/>
      <c r="D62" s="133"/>
    </row>
    <row r="63" spans="1:14" s="46" customFormat="1" x14ac:dyDescent="0.15">
      <c r="A63" s="157"/>
      <c r="C63" s="133"/>
      <c r="D63" s="133"/>
    </row>
    <row r="64" spans="1:14" s="46" customFormat="1" x14ac:dyDescent="0.15">
      <c r="A64" s="157"/>
      <c r="C64" s="133"/>
      <c r="D64" s="133"/>
    </row>
    <row r="65" spans="1:4" s="46" customFormat="1" x14ac:dyDescent="0.15">
      <c r="A65" s="157"/>
      <c r="C65" s="133"/>
      <c r="D65" s="133"/>
    </row>
    <row r="66" spans="1:4" s="46" customFormat="1" x14ac:dyDescent="0.15">
      <c r="A66" s="157"/>
      <c r="C66" s="133"/>
      <c r="D66" s="133"/>
    </row>
    <row r="67" spans="1:4" s="46" customFormat="1" x14ac:dyDescent="0.15">
      <c r="A67" s="157"/>
      <c r="C67" s="133"/>
      <c r="D67" s="133"/>
    </row>
    <row r="68" spans="1:4" s="46" customFormat="1" x14ac:dyDescent="0.15">
      <c r="A68" s="157"/>
      <c r="C68" s="133"/>
      <c r="D68" s="133"/>
    </row>
    <row r="69" spans="1:4" s="46" customFormat="1" x14ac:dyDescent="0.15">
      <c r="A69" s="157"/>
      <c r="C69" s="133"/>
      <c r="D69" s="133"/>
    </row>
    <row r="70" spans="1:4" s="46" customFormat="1" x14ac:dyDescent="0.15">
      <c r="A70" s="157"/>
      <c r="C70" s="133"/>
      <c r="D70" s="133"/>
    </row>
    <row r="71" spans="1:4" s="46" customFormat="1" x14ac:dyDescent="0.15">
      <c r="A71" s="157"/>
      <c r="C71" s="133"/>
      <c r="D71" s="133"/>
    </row>
    <row r="72" spans="1:4" s="46" customFormat="1" x14ac:dyDescent="0.15">
      <c r="A72" s="157"/>
      <c r="C72" s="133"/>
      <c r="D72" s="133"/>
    </row>
    <row r="73" spans="1:4" s="46" customFormat="1" x14ac:dyDescent="0.15">
      <c r="A73" s="157"/>
      <c r="C73" s="133"/>
      <c r="D73" s="133"/>
    </row>
    <row r="74" spans="1:4" s="46" customFormat="1" x14ac:dyDescent="0.15">
      <c r="A74" s="157"/>
      <c r="C74" s="133"/>
      <c r="D74" s="133"/>
    </row>
    <row r="75" spans="1:4" s="46" customFormat="1" x14ac:dyDescent="0.15">
      <c r="A75" s="157"/>
      <c r="C75" s="133"/>
      <c r="D75" s="133"/>
    </row>
    <row r="76" spans="1:4" s="46" customFormat="1" x14ac:dyDescent="0.15">
      <c r="A76" s="157"/>
      <c r="C76" s="133"/>
      <c r="D76" s="133"/>
    </row>
    <row r="77" spans="1:4" s="46" customFormat="1" x14ac:dyDescent="0.15">
      <c r="A77" s="157"/>
      <c r="C77" s="133"/>
      <c r="D77" s="133"/>
    </row>
    <row r="78" spans="1:4" s="46" customFormat="1" x14ac:dyDescent="0.15">
      <c r="A78" s="157"/>
      <c r="C78" s="133"/>
      <c r="D78" s="133"/>
    </row>
    <row r="79" spans="1:4" s="46" customFormat="1" x14ac:dyDescent="0.15">
      <c r="A79" s="157"/>
      <c r="C79" s="133"/>
      <c r="D79" s="133"/>
    </row>
    <row r="80" spans="1:4" s="46" customFormat="1" x14ac:dyDescent="0.15">
      <c r="A80" s="157"/>
      <c r="C80" s="133"/>
      <c r="D80" s="133"/>
    </row>
    <row r="81" spans="1:4" s="46" customFormat="1" x14ac:dyDescent="0.15">
      <c r="A81" s="157"/>
      <c r="C81" s="133"/>
      <c r="D81" s="133"/>
    </row>
    <row r="82" spans="1:4" s="46" customFormat="1" x14ac:dyDescent="0.15">
      <c r="A82" s="157"/>
      <c r="C82" s="133"/>
      <c r="D82" s="133"/>
    </row>
    <row r="83" spans="1:4" s="46" customFormat="1" x14ac:dyDescent="0.15">
      <c r="A83" s="157"/>
      <c r="C83" s="133"/>
      <c r="D83" s="133"/>
    </row>
    <row r="84" spans="1:4" s="46" customFormat="1" x14ac:dyDescent="0.15">
      <c r="A84" s="157"/>
      <c r="C84" s="133"/>
      <c r="D84" s="133"/>
    </row>
    <row r="85" spans="1:4" s="46" customFormat="1" x14ac:dyDescent="0.15">
      <c r="A85" s="157"/>
      <c r="C85" s="133"/>
      <c r="D85" s="133"/>
    </row>
    <row r="86" spans="1:4" s="46" customFormat="1" x14ac:dyDescent="0.15">
      <c r="A86" s="157"/>
      <c r="C86" s="133"/>
      <c r="D86" s="133"/>
    </row>
    <row r="87" spans="1:4" s="46" customFormat="1" x14ac:dyDescent="0.15">
      <c r="A87" s="157"/>
      <c r="C87" s="133"/>
      <c r="D87" s="133"/>
    </row>
  </sheetData>
  <sheetProtection formatCells="0"/>
  <mergeCells count="182">
    <mergeCell ref="A50:A51"/>
    <mergeCell ref="B50:B51"/>
    <mergeCell ref="C50:C51"/>
    <mergeCell ref="A56:A57"/>
    <mergeCell ref="B56:B57"/>
    <mergeCell ref="C56:C57"/>
    <mergeCell ref="A54:A55"/>
    <mergeCell ref="B54:B55"/>
    <mergeCell ref="C54:C55"/>
    <mergeCell ref="A52:A53"/>
    <mergeCell ref="B52:B53"/>
    <mergeCell ref="C52:C53"/>
    <mergeCell ref="A48:A49"/>
    <mergeCell ref="A38:A39"/>
    <mergeCell ref="B38:B39"/>
    <mergeCell ref="C38:C39"/>
    <mergeCell ref="A40:A41"/>
    <mergeCell ref="B40:B41"/>
    <mergeCell ref="C40:C41"/>
    <mergeCell ref="A42:A43"/>
    <mergeCell ref="B42:B43"/>
    <mergeCell ref="C42:C43"/>
    <mergeCell ref="A44:A45"/>
    <mergeCell ref="B44:B45"/>
    <mergeCell ref="C44:C45"/>
    <mergeCell ref="B48:B49"/>
    <mergeCell ref="C48:C49"/>
    <mergeCell ref="A34:A35"/>
    <mergeCell ref="B34:B35"/>
    <mergeCell ref="C34:C35"/>
    <mergeCell ref="A36:A37"/>
    <mergeCell ref="B36:B37"/>
    <mergeCell ref="C36:C37"/>
    <mergeCell ref="A46:A47"/>
    <mergeCell ref="B46:B47"/>
    <mergeCell ref="C46:C47"/>
    <mergeCell ref="A28:A29"/>
    <mergeCell ref="B28:B29"/>
    <mergeCell ref="C28:C29"/>
    <mergeCell ref="A30:A31"/>
    <mergeCell ref="B30:B31"/>
    <mergeCell ref="C30:C31"/>
    <mergeCell ref="A32:A33"/>
    <mergeCell ref="B32:B33"/>
    <mergeCell ref="C32:C33"/>
    <mergeCell ref="A22:A23"/>
    <mergeCell ref="B22:B23"/>
    <mergeCell ref="C22:C23"/>
    <mergeCell ref="A24:A25"/>
    <mergeCell ref="B24:B25"/>
    <mergeCell ref="C24:C25"/>
    <mergeCell ref="A26:A27"/>
    <mergeCell ref="B26:B27"/>
    <mergeCell ref="C26:C27"/>
    <mergeCell ref="A16:A17"/>
    <mergeCell ref="B16:B17"/>
    <mergeCell ref="C16:C17"/>
    <mergeCell ref="A10:A11"/>
    <mergeCell ref="B10:B11"/>
    <mergeCell ref="B12:B13"/>
    <mergeCell ref="C12:C13"/>
    <mergeCell ref="A20:A21"/>
    <mergeCell ref="B20:B21"/>
    <mergeCell ref="C20:C21"/>
    <mergeCell ref="A18:A19"/>
    <mergeCell ref="B18:B19"/>
    <mergeCell ref="C18:C19"/>
    <mergeCell ref="G8:H8"/>
    <mergeCell ref="E9:F9"/>
    <mergeCell ref="G9:H9"/>
    <mergeCell ref="E10:F10"/>
    <mergeCell ref="G10:H10"/>
    <mergeCell ref="A1:N1"/>
    <mergeCell ref="I4:K4"/>
    <mergeCell ref="C8:C9"/>
    <mergeCell ref="A14:A15"/>
    <mergeCell ref="B14:B15"/>
    <mergeCell ref="C14:C15"/>
    <mergeCell ref="C10:C11"/>
    <mergeCell ref="A12:A13"/>
    <mergeCell ref="J2:K2"/>
    <mergeCell ref="E6:F6"/>
    <mergeCell ref="G6:H6"/>
    <mergeCell ref="B2:F2"/>
    <mergeCell ref="L2:M2"/>
    <mergeCell ref="A8:A9"/>
    <mergeCell ref="B8:B9"/>
    <mergeCell ref="E8:F8"/>
    <mergeCell ref="E14:F14"/>
    <mergeCell ref="G14:H14"/>
    <mergeCell ref="E15:F15"/>
    <mergeCell ref="G15:H15"/>
    <mergeCell ref="E16:F16"/>
    <mergeCell ref="G16:H16"/>
    <mergeCell ref="E11:F11"/>
    <mergeCell ref="G11:H11"/>
    <mergeCell ref="E12:F12"/>
    <mergeCell ref="G12:H12"/>
    <mergeCell ref="E13:F13"/>
    <mergeCell ref="G13:H13"/>
    <mergeCell ref="E20:F20"/>
    <mergeCell ref="G20:H20"/>
    <mergeCell ref="E21:F21"/>
    <mergeCell ref="G21:H21"/>
    <mergeCell ref="E22:F22"/>
    <mergeCell ref="G22:H22"/>
    <mergeCell ref="E17:F17"/>
    <mergeCell ref="G17:H17"/>
    <mergeCell ref="E18:F18"/>
    <mergeCell ref="G18:H18"/>
    <mergeCell ref="E19:F19"/>
    <mergeCell ref="G19:H19"/>
    <mergeCell ref="E26:F26"/>
    <mergeCell ref="G26:H26"/>
    <mergeCell ref="E27:F27"/>
    <mergeCell ref="G27:H27"/>
    <mergeCell ref="E28:F28"/>
    <mergeCell ref="G28:H28"/>
    <mergeCell ref="E23:F23"/>
    <mergeCell ref="G23:H23"/>
    <mergeCell ref="E24:F24"/>
    <mergeCell ref="G24:H24"/>
    <mergeCell ref="E25:F25"/>
    <mergeCell ref="G25:H25"/>
    <mergeCell ref="E32:F32"/>
    <mergeCell ref="G32:H32"/>
    <mergeCell ref="E33:F33"/>
    <mergeCell ref="G33:H33"/>
    <mergeCell ref="E34:F34"/>
    <mergeCell ref="G34:H34"/>
    <mergeCell ref="E29:F29"/>
    <mergeCell ref="G29:H29"/>
    <mergeCell ref="E30:F30"/>
    <mergeCell ref="G30:H30"/>
    <mergeCell ref="E31:F31"/>
    <mergeCell ref="G31:H31"/>
    <mergeCell ref="E38:F38"/>
    <mergeCell ref="G38:H38"/>
    <mergeCell ref="E39:F39"/>
    <mergeCell ref="G39:H39"/>
    <mergeCell ref="E40:F40"/>
    <mergeCell ref="G40:H40"/>
    <mergeCell ref="E35:F35"/>
    <mergeCell ref="G35:H35"/>
    <mergeCell ref="E36:F36"/>
    <mergeCell ref="G36:H36"/>
    <mergeCell ref="E37:F37"/>
    <mergeCell ref="G37:H37"/>
    <mergeCell ref="E44:F44"/>
    <mergeCell ref="G44:H44"/>
    <mergeCell ref="E45:F45"/>
    <mergeCell ref="G45:H45"/>
    <mergeCell ref="E46:F46"/>
    <mergeCell ref="G46:H46"/>
    <mergeCell ref="E41:F41"/>
    <mergeCell ref="G41:H41"/>
    <mergeCell ref="E42:F42"/>
    <mergeCell ref="G42:H42"/>
    <mergeCell ref="E43:F43"/>
    <mergeCell ref="G43:H43"/>
    <mergeCell ref="E50:F50"/>
    <mergeCell ref="G50:H50"/>
    <mergeCell ref="E51:F51"/>
    <mergeCell ref="G51:H51"/>
    <mergeCell ref="E52:F52"/>
    <mergeCell ref="G52:H52"/>
    <mergeCell ref="E47:F47"/>
    <mergeCell ref="G47:H47"/>
    <mergeCell ref="E48:F48"/>
    <mergeCell ref="G48:H48"/>
    <mergeCell ref="E49:F49"/>
    <mergeCell ref="G49:H49"/>
    <mergeCell ref="E56:F56"/>
    <mergeCell ref="G56:H56"/>
    <mergeCell ref="E57:F57"/>
    <mergeCell ref="G57:H57"/>
    <mergeCell ref="E53:F53"/>
    <mergeCell ref="G53:H53"/>
    <mergeCell ref="E54:F54"/>
    <mergeCell ref="G54:H54"/>
    <mergeCell ref="E55:F55"/>
    <mergeCell ref="G55:H55"/>
  </mergeCells>
  <phoneticPr fontId="2"/>
  <dataValidations xWindow="658" yWindow="162" count="2">
    <dataValidation allowBlank="1" promptTitle="他の出場種目" prompt="リストの中から選択して下さい" sqref="L8:N57" xr:uid="{00000000-0002-0000-0900-000000000000}"/>
    <dataValidation type="list" allowBlank="1" showInputMessage="1" showErrorMessage="1" promptTitle="種目" prompt="種目を矢印ボタンを押してリストの中から選択して下さい。" sqref="B8:B57" xr:uid="{00000000-0002-0000-0900-000001000000}">
      <formula1>"　,XD,60XD,70XD,80XD,90XD,100XD,110XD,120XD,130XD,140XD"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7" orientation="portrait" horizontalDpi="4294967294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87"/>
  <sheetViews>
    <sheetView showZeros="0" workbookViewId="0">
      <selection activeCell="D3" sqref="D1:D1048576"/>
    </sheetView>
  </sheetViews>
  <sheetFormatPr defaultRowHeight="13.5" x14ac:dyDescent="0.15"/>
  <cols>
    <col min="1" max="1" width="2.625" style="4" customWidth="1"/>
    <col min="2" max="2" width="8.125" style="1" customWidth="1"/>
    <col min="3" max="3" width="2.625" style="1" customWidth="1"/>
    <col min="4" max="4" width="2.625" style="1" hidden="1" customWidth="1"/>
    <col min="5" max="8" width="7.25" customWidth="1"/>
    <col min="9" max="9" width="14.625" customWidth="1"/>
    <col min="10" max="10" width="8.875" customWidth="1"/>
    <col min="11" max="11" width="6.5" customWidth="1"/>
    <col min="12" max="12" width="10.625" customWidth="1"/>
    <col min="13" max="13" width="6.625" customWidth="1"/>
    <col min="14" max="14" width="5.125" customWidth="1"/>
    <col min="15" max="15" width="4.25" customWidth="1"/>
    <col min="17" max="17" width="15.875" customWidth="1"/>
  </cols>
  <sheetData>
    <row r="1" spans="1:17" ht="26.25" customHeight="1" x14ac:dyDescent="0.15">
      <c r="A1" s="234" t="str">
        <f>参加料納入表!A1</f>
        <v>2026年度第2回東北社会人クラブバドミントン連盟オープン大会（個人戦）参加申込書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</row>
    <row r="2" spans="1:17" ht="27" customHeight="1" x14ac:dyDescent="0.15">
      <c r="B2" s="237" t="s">
        <v>23</v>
      </c>
      <c r="C2" s="237"/>
      <c r="D2" s="237"/>
      <c r="E2" s="237"/>
      <c r="F2" s="238"/>
      <c r="G2" s="100" t="s">
        <v>22</v>
      </c>
      <c r="H2" s="116"/>
      <c r="J2" s="236" t="s">
        <v>6</v>
      </c>
      <c r="K2" s="236"/>
      <c r="L2" s="240">
        <f>参加料納入表!B3</f>
        <v>0</v>
      </c>
      <c r="M2" s="241"/>
      <c r="N2" s="98"/>
    </row>
    <row r="3" spans="1:17" ht="10.5" customHeight="1" x14ac:dyDescent="0.15">
      <c r="B3" s="4"/>
      <c r="C3" s="4"/>
      <c r="D3" s="4"/>
      <c r="E3" s="10"/>
      <c r="F3" s="10"/>
      <c r="G3" s="10"/>
      <c r="H3" s="10"/>
      <c r="I3" s="7"/>
      <c r="J3" s="7"/>
      <c r="K3" s="7"/>
      <c r="L3" s="1"/>
      <c r="M3" s="1"/>
      <c r="N3" s="1"/>
    </row>
    <row r="4" spans="1:17" ht="13.5" customHeight="1" x14ac:dyDescent="0.15">
      <c r="B4" s="6"/>
      <c r="C4" s="6"/>
      <c r="D4" s="6"/>
      <c r="E4" s="11"/>
      <c r="F4" s="11"/>
      <c r="G4" s="11"/>
      <c r="H4" s="11"/>
      <c r="I4" s="239" t="str">
        <f>L2&amp;"社会人クラブバドミントン連盟"</f>
        <v>0社会人クラブバドミントン連盟</v>
      </c>
      <c r="J4" s="239"/>
      <c r="K4" s="239"/>
    </row>
    <row r="5" spans="1:17" x14ac:dyDescent="0.15">
      <c r="B5" s="6"/>
      <c r="C5" s="6"/>
      <c r="D5" s="6"/>
      <c r="E5" s="11"/>
      <c r="F5" s="11"/>
      <c r="G5" s="11"/>
      <c r="H5" s="11"/>
      <c r="I5" s="11"/>
      <c r="J5" s="11"/>
      <c r="K5" s="11"/>
    </row>
    <row r="6" spans="1:17" ht="14.25" x14ac:dyDescent="0.15">
      <c r="B6" s="6"/>
      <c r="C6" s="6"/>
      <c r="D6" s="6"/>
      <c r="E6" s="230" t="s">
        <v>176</v>
      </c>
      <c r="F6" s="231"/>
      <c r="G6" s="232" t="s">
        <v>177</v>
      </c>
      <c r="H6" s="231"/>
      <c r="I6" s="43"/>
      <c r="J6" s="11"/>
      <c r="K6" s="11"/>
    </row>
    <row r="7" spans="1:17" ht="27" customHeight="1" x14ac:dyDescent="0.15">
      <c r="B7" s="37" t="s">
        <v>1</v>
      </c>
      <c r="C7" s="36" t="s">
        <v>221</v>
      </c>
      <c r="D7" s="39" t="s">
        <v>2</v>
      </c>
      <c r="E7" s="117" t="s">
        <v>178</v>
      </c>
      <c r="F7" s="121" t="s">
        <v>10</v>
      </c>
      <c r="G7" s="122" t="s">
        <v>179</v>
      </c>
      <c r="H7" s="120" t="s">
        <v>180</v>
      </c>
      <c r="I7" s="117" t="s">
        <v>4</v>
      </c>
      <c r="J7" s="83" t="s">
        <v>144</v>
      </c>
      <c r="K7" s="37" t="s">
        <v>3</v>
      </c>
      <c r="L7" s="83" t="s">
        <v>163</v>
      </c>
      <c r="M7" s="83" t="s">
        <v>145</v>
      </c>
      <c r="N7" s="99" t="s">
        <v>162</v>
      </c>
    </row>
    <row r="8" spans="1:17" s="46" customFormat="1" ht="27" customHeight="1" x14ac:dyDescent="0.15">
      <c r="A8" s="164">
        <v>1</v>
      </c>
      <c r="B8" s="150"/>
      <c r="C8" s="165"/>
      <c r="D8" s="150"/>
      <c r="E8" s="252"/>
      <c r="F8" s="253"/>
      <c r="G8" s="252"/>
      <c r="H8" s="253"/>
      <c r="I8" s="123"/>
      <c r="J8" s="166"/>
      <c r="K8" s="167" t="str">
        <f>IF(J8="","",DATEDIF(J8,参加料納入表!$F$72,"Y")&amp;"歳")</f>
        <v/>
      </c>
      <c r="L8" s="86"/>
      <c r="M8" s="84" t="s">
        <v>114</v>
      </c>
      <c r="N8" s="84" t="s">
        <v>114</v>
      </c>
      <c r="P8" s="133" t="s">
        <v>27</v>
      </c>
      <c r="Q8" s="46" t="s">
        <v>68</v>
      </c>
    </row>
    <row r="9" spans="1:17" s="46" customFormat="1" ht="27" customHeight="1" x14ac:dyDescent="0.15">
      <c r="A9" s="164">
        <v>2</v>
      </c>
      <c r="B9" s="150"/>
      <c r="C9" s="165"/>
      <c r="D9" s="150"/>
      <c r="E9" s="252"/>
      <c r="F9" s="253"/>
      <c r="G9" s="252"/>
      <c r="H9" s="253"/>
      <c r="I9" s="123"/>
      <c r="J9" s="166"/>
      <c r="K9" s="167" t="str">
        <f>IF(J9="","",DATEDIF(J9,参加料納入表!$F$72,"Y")&amp;"歳")</f>
        <v/>
      </c>
      <c r="L9" s="86" t="s">
        <v>115</v>
      </c>
      <c r="M9" s="84" t="s">
        <v>115</v>
      </c>
      <c r="N9" s="84" t="s">
        <v>115</v>
      </c>
      <c r="P9" s="133" t="s">
        <v>31</v>
      </c>
      <c r="Q9" s="46" t="s">
        <v>69</v>
      </c>
    </row>
    <row r="10" spans="1:17" s="46" customFormat="1" ht="27" customHeight="1" x14ac:dyDescent="0.15">
      <c r="A10" s="164">
        <v>3</v>
      </c>
      <c r="B10" s="150"/>
      <c r="C10" s="165"/>
      <c r="D10" s="150"/>
      <c r="E10" s="252"/>
      <c r="F10" s="253"/>
      <c r="G10" s="252"/>
      <c r="H10" s="253"/>
      <c r="I10" s="123"/>
      <c r="J10" s="166"/>
      <c r="K10" s="167" t="str">
        <f>IF(J10="","",DATEDIF(J10,参加料納入表!$F$72,"Y")&amp;"歳")</f>
        <v/>
      </c>
      <c r="L10" s="86" t="s">
        <v>115</v>
      </c>
      <c r="M10" s="84" t="s">
        <v>115</v>
      </c>
      <c r="N10" s="84" t="s">
        <v>115</v>
      </c>
      <c r="P10" s="133" t="s">
        <v>107</v>
      </c>
      <c r="Q10" s="46" t="s">
        <v>108</v>
      </c>
    </row>
    <row r="11" spans="1:17" s="46" customFormat="1" ht="27" customHeight="1" x14ac:dyDescent="0.15">
      <c r="A11" s="164">
        <v>4</v>
      </c>
      <c r="B11" s="150"/>
      <c r="C11" s="165"/>
      <c r="D11" s="150"/>
      <c r="E11" s="252"/>
      <c r="F11" s="253"/>
      <c r="G11" s="252"/>
      <c r="H11" s="253"/>
      <c r="I11" s="123"/>
      <c r="J11" s="166"/>
      <c r="K11" s="167" t="str">
        <f>IF(J11="","",DATEDIF(J11,参加料納入表!$F$72,"Y")&amp;"歳")</f>
        <v/>
      </c>
      <c r="L11" s="86" t="s">
        <v>115</v>
      </c>
      <c r="M11" s="84" t="s">
        <v>115</v>
      </c>
      <c r="N11" s="84" t="s">
        <v>115</v>
      </c>
      <c r="P11" s="133" t="s">
        <v>33</v>
      </c>
      <c r="Q11" s="46" t="s">
        <v>70</v>
      </c>
    </row>
    <row r="12" spans="1:17" s="46" customFormat="1" ht="27" customHeight="1" x14ac:dyDescent="0.15">
      <c r="A12" s="164">
        <v>5</v>
      </c>
      <c r="B12" s="150"/>
      <c r="C12" s="165"/>
      <c r="D12" s="150"/>
      <c r="E12" s="252"/>
      <c r="F12" s="253"/>
      <c r="G12" s="252"/>
      <c r="H12" s="253"/>
      <c r="I12" s="123"/>
      <c r="J12" s="166"/>
      <c r="K12" s="167" t="str">
        <f>IF(J12="","",DATEDIF(J12,参加料納入表!$F$72,"Y")&amp;"歳")</f>
        <v/>
      </c>
      <c r="L12" s="86" t="s">
        <v>115</v>
      </c>
      <c r="M12" s="84" t="s">
        <v>115</v>
      </c>
      <c r="N12" s="84" t="s">
        <v>115</v>
      </c>
      <c r="P12" s="133" t="s">
        <v>35</v>
      </c>
      <c r="Q12" s="46" t="s">
        <v>71</v>
      </c>
    </row>
    <row r="13" spans="1:17" s="46" customFormat="1" ht="27" customHeight="1" x14ac:dyDescent="0.15">
      <c r="A13" s="164">
        <v>6</v>
      </c>
      <c r="B13" s="150"/>
      <c r="C13" s="165"/>
      <c r="D13" s="150"/>
      <c r="E13" s="252"/>
      <c r="F13" s="253"/>
      <c r="G13" s="252"/>
      <c r="H13" s="253"/>
      <c r="I13" s="123"/>
      <c r="J13" s="166"/>
      <c r="K13" s="167" t="str">
        <f>IF(J13="","",DATEDIF(J13,参加料納入表!$F$72,"Y")&amp;"歳")</f>
        <v/>
      </c>
      <c r="L13" s="86" t="s">
        <v>115</v>
      </c>
      <c r="M13" s="84" t="s">
        <v>115</v>
      </c>
      <c r="N13" s="84" t="s">
        <v>115</v>
      </c>
      <c r="P13" s="133" t="s">
        <v>37</v>
      </c>
      <c r="Q13" s="46" t="s">
        <v>72</v>
      </c>
    </row>
    <row r="14" spans="1:17" s="46" customFormat="1" ht="27" customHeight="1" x14ac:dyDescent="0.15">
      <c r="A14" s="164">
        <v>7</v>
      </c>
      <c r="B14" s="150"/>
      <c r="C14" s="165"/>
      <c r="D14" s="150"/>
      <c r="E14" s="252"/>
      <c r="F14" s="253"/>
      <c r="G14" s="252"/>
      <c r="H14" s="253"/>
      <c r="I14" s="123"/>
      <c r="J14" s="166"/>
      <c r="K14" s="167" t="str">
        <f>IF(J14="","",DATEDIF(J14,参加料納入表!$F$72,"Y")&amp;"歳")</f>
        <v/>
      </c>
      <c r="L14" s="86" t="s">
        <v>115</v>
      </c>
      <c r="M14" s="84" t="s">
        <v>115</v>
      </c>
      <c r="N14" s="84" t="s">
        <v>115</v>
      </c>
      <c r="P14" s="133" t="s">
        <v>38</v>
      </c>
      <c r="Q14" s="46" t="s">
        <v>73</v>
      </c>
    </row>
    <row r="15" spans="1:17" s="46" customFormat="1" ht="27" customHeight="1" x14ac:dyDescent="0.15">
      <c r="A15" s="164">
        <v>8</v>
      </c>
      <c r="B15" s="150"/>
      <c r="C15" s="165"/>
      <c r="D15" s="150"/>
      <c r="E15" s="252"/>
      <c r="F15" s="253"/>
      <c r="G15" s="252"/>
      <c r="H15" s="253"/>
      <c r="I15" s="123"/>
      <c r="J15" s="166"/>
      <c r="K15" s="167" t="str">
        <f>IF(J15="","",DATEDIF(J15,参加料納入表!$F$72,"Y")&amp;"歳")</f>
        <v/>
      </c>
      <c r="L15" s="86" t="s">
        <v>115</v>
      </c>
      <c r="M15" s="84" t="s">
        <v>115</v>
      </c>
      <c r="N15" s="84" t="s">
        <v>115</v>
      </c>
      <c r="P15" s="133" t="s">
        <v>39</v>
      </c>
      <c r="Q15" s="46" t="s">
        <v>74</v>
      </c>
    </row>
    <row r="16" spans="1:17" s="46" customFormat="1" ht="27" customHeight="1" x14ac:dyDescent="0.15">
      <c r="A16" s="164">
        <v>9</v>
      </c>
      <c r="B16" s="150"/>
      <c r="C16" s="165"/>
      <c r="D16" s="150"/>
      <c r="E16" s="252"/>
      <c r="F16" s="253"/>
      <c r="G16" s="252"/>
      <c r="H16" s="253"/>
      <c r="I16" s="123"/>
      <c r="J16" s="166"/>
      <c r="K16" s="167" t="str">
        <f>IF(J16="","",DATEDIF(J16,参加料納入表!$F$72,"Y")&amp;"歳")</f>
        <v/>
      </c>
      <c r="L16" s="86" t="s">
        <v>115</v>
      </c>
      <c r="M16" s="84" t="s">
        <v>115</v>
      </c>
      <c r="N16" s="84" t="s">
        <v>115</v>
      </c>
      <c r="P16" s="133" t="s">
        <v>40</v>
      </c>
      <c r="Q16" s="46" t="s">
        <v>75</v>
      </c>
    </row>
    <row r="17" spans="1:17" s="46" customFormat="1" ht="27" customHeight="1" x14ac:dyDescent="0.15">
      <c r="A17" s="164">
        <v>10</v>
      </c>
      <c r="B17" s="150"/>
      <c r="C17" s="165"/>
      <c r="D17" s="150"/>
      <c r="E17" s="252"/>
      <c r="F17" s="253"/>
      <c r="G17" s="252"/>
      <c r="H17" s="253"/>
      <c r="I17" s="123"/>
      <c r="J17" s="166"/>
      <c r="K17" s="167" t="str">
        <f>IF(J17="","",DATEDIF(J17,参加料納入表!$F$72,"Y")&amp;"歳")</f>
        <v/>
      </c>
      <c r="L17" s="86" t="s">
        <v>115</v>
      </c>
      <c r="M17" s="84" t="s">
        <v>115</v>
      </c>
      <c r="N17" s="84" t="s">
        <v>115</v>
      </c>
      <c r="P17" s="133" t="s">
        <v>137</v>
      </c>
      <c r="Q17" s="46" t="s">
        <v>139</v>
      </c>
    </row>
    <row r="18" spans="1:17" s="46" customFormat="1" ht="27" customHeight="1" x14ac:dyDescent="0.15">
      <c r="A18" s="164">
        <v>11</v>
      </c>
      <c r="B18" s="150"/>
      <c r="C18" s="165"/>
      <c r="D18" s="150"/>
      <c r="E18" s="252"/>
      <c r="F18" s="253"/>
      <c r="G18" s="252"/>
      <c r="H18" s="253"/>
      <c r="I18" s="123"/>
      <c r="J18" s="166"/>
      <c r="K18" s="167" t="str">
        <f>IF(J18="","",DATEDIF(J18,参加料納入表!$F$72,"Y")&amp;"歳")</f>
        <v/>
      </c>
      <c r="L18" s="86"/>
      <c r="M18" s="84"/>
      <c r="N18" s="84"/>
      <c r="P18" s="133" t="s">
        <v>138</v>
      </c>
      <c r="Q18" s="46" t="s">
        <v>140</v>
      </c>
    </row>
    <row r="19" spans="1:17" s="46" customFormat="1" ht="27" customHeight="1" x14ac:dyDescent="0.15">
      <c r="A19" s="164">
        <v>12</v>
      </c>
      <c r="B19" s="150"/>
      <c r="C19" s="165"/>
      <c r="D19" s="150"/>
      <c r="E19" s="252"/>
      <c r="F19" s="253"/>
      <c r="G19" s="252"/>
      <c r="H19" s="253"/>
      <c r="I19" s="123"/>
      <c r="J19" s="166"/>
      <c r="K19" s="167" t="str">
        <f>IF(J19="","",DATEDIF(J19,参加料納入表!$F$72,"Y")&amp;"歳")</f>
        <v/>
      </c>
      <c r="L19" s="86"/>
      <c r="M19" s="84"/>
      <c r="N19" s="84"/>
    </row>
    <row r="20" spans="1:17" s="46" customFormat="1" ht="27" customHeight="1" x14ac:dyDescent="0.15">
      <c r="A20" s="164">
        <v>13</v>
      </c>
      <c r="B20" s="150"/>
      <c r="C20" s="165"/>
      <c r="D20" s="150"/>
      <c r="E20" s="252"/>
      <c r="F20" s="253"/>
      <c r="G20" s="252"/>
      <c r="H20" s="253"/>
      <c r="I20" s="123"/>
      <c r="J20" s="166"/>
      <c r="K20" s="167" t="str">
        <f>IF(J20="","",DATEDIF(J20,参加料納入表!$F$72,"Y")&amp;"歳")</f>
        <v/>
      </c>
      <c r="L20" s="86"/>
      <c r="M20" s="84"/>
      <c r="N20" s="84"/>
    </row>
    <row r="21" spans="1:17" s="46" customFormat="1" ht="27" customHeight="1" x14ac:dyDescent="0.15">
      <c r="A21" s="164">
        <v>14</v>
      </c>
      <c r="B21" s="150"/>
      <c r="C21" s="165"/>
      <c r="D21" s="150"/>
      <c r="E21" s="252"/>
      <c r="F21" s="253"/>
      <c r="G21" s="252"/>
      <c r="H21" s="253"/>
      <c r="I21" s="123"/>
      <c r="J21" s="166"/>
      <c r="K21" s="167" t="str">
        <f>IF(J21="","",DATEDIF(J21,参加料納入表!$F$72,"Y")&amp;"歳")</f>
        <v/>
      </c>
      <c r="L21" s="86"/>
      <c r="M21" s="84"/>
      <c r="N21" s="84"/>
    </row>
    <row r="22" spans="1:17" s="46" customFormat="1" ht="27" customHeight="1" x14ac:dyDescent="0.15">
      <c r="A22" s="164">
        <v>15</v>
      </c>
      <c r="B22" s="150"/>
      <c r="C22" s="165"/>
      <c r="D22" s="150"/>
      <c r="E22" s="252"/>
      <c r="F22" s="253"/>
      <c r="G22" s="252"/>
      <c r="H22" s="253"/>
      <c r="I22" s="123"/>
      <c r="J22" s="166"/>
      <c r="K22" s="167" t="str">
        <f>IF(J22="","",DATEDIF(J22,参加料納入表!$F$72,"Y")&amp;"歳")</f>
        <v/>
      </c>
      <c r="L22" s="86"/>
      <c r="M22" s="84"/>
      <c r="N22" s="84"/>
    </row>
    <row r="23" spans="1:17" s="46" customFormat="1" ht="27" customHeight="1" x14ac:dyDescent="0.15">
      <c r="A23" s="164">
        <v>16</v>
      </c>
      <c r="B23" s="150"/>
      <c r="C23" s="165"/>
      <c r="D23" s="150"/>
      <c r="E23" s="252"/>
      <c r="F23" s="253"/>
      <c r="G23" s="252"/>
      <c r="H23" s="253"/>
      <c r="I23" s="123"/>
      <c r="J23" s="166"/>
      <c r="K23" s="167" t="str">
        <f>IF(J23="","",DATEDIF(J23,参加料納入表!$F$72,"Y")&amp;"歳")</f>
        <v/>
      </c>
      <c r="L23" s="86"/>
      <c r="M23" s="84"/>
      <c r="N23" s="84"/>
    </row>
    <row r="24" spans="1:17" s="46" customFormat="1" ht="27" customHeight="1" x14ac:dyDescent="0.15">
      <c r="A24" s="164">
        <v>17</v>
      </c>
      <c r="B24" s="150"/>
      <c r="C24" s="165"/>
      <c r="D24" s="150"/>
      <c r="E24" s="252"/>
      <c r="F24" s="253"/>
      <c r="G24" s="252"/>
      <c r="H24" s="253"/>
      <c r="I24" s="123"/>
      <c r="J24" s="166"/>
      <c r="K24" s="167" t="str">
        <f>IF(J24="","",DATEDIF(J24,参加料納入表!$F$72,"Y")&amp;"歳")</f>
        <v/>
      </c>
      <c r="L24" s="86"/>
      <c r="M24" s="84"/>
      <c r="N24" s="84"/>
    </row>
    <row r="25" spans="1:17" s="46" customFormat="1" ht="27" customHeight="1" x14ac:dyDescent="0.15">
      <c r="A25" s="164">
        <v>18</v>
      </c>
      <c r="B25" s="150"/>
      <c r="C25" s="165"/>
      <c r="D25" s="150"/>
      <c r="E25" s="252"/>
      <c r="F25" s="253"/>
      <c r="G25" s="252"/>
      <c r="H25" s="253"/>
      <c r="I25" s="123"/>
      <c r="J25" s="166"/>
      <c r="K25" s="167" t="str">
        <f>IF(J25="","",DATEDIF(J25,参加料納入表!$F$72,"Y")&amp;"歳")</f>
        <v/>
      </c>
      <c r="L25" s="86"/>
      <c r="M25" s="84"/>
      <c r="N25" s="84"/>
    </row>
    <row r="26" spans="1:17" s="46" customFormat="1" ht="27" customHeight="1" x14ac:dyDescent="0.15">
      <c r="A26" s="164">
        <v>19</v>
      </c>
      <c r="B26" s="150"/>
      <c r="C26" s="165"/>
      <c r="D26" s="150"/>
      <c r="E26" s="252"/>
      <c r="F26" s="253"/>
      <c r="G26" s="252"/>
      <c r="H26" s="253"/>
      <c r="I26" s="123"/>
      <c r="J26" s="166"/>
      <c r="K26" s="167" t="str">
        <f>IF(J26="","",DATEDIF(J26,参加料納入表!$F$72,"Y")&amp;"歳")</f>
        <v/>
      </c>
      <c r="L26" s="86"/>
      <c r="M26" s="84"/>
      <c r="N26" s="84"/>
    </row>
    <row r="27" spans="1:17" s="46" customFormat="1" ht="27" customHeight="1" x14ac:dyDescent="0.15">
      <c r="A27" s="164">
        <v>20</v>
      </c>
      <c r="B27" s="150"/>
      <c r="C27" s="165"/>
      <c r="D27" s="150"/>
      <c r="E27" s="252"/>
      <c r="F27" s="253"/>
      <c r="G27" s="252"/>
      <c r="H27" s="253"/>
      <c r="I27" s="123"/>
      <c r="J27" s="166"/>
      <c r="K27" s="167" t="str">
        <f>IF(J27="","",DATEDIF(J27,参加料納入表!$F$72,"Y")&amp;"歳")</f>
        <v/>
      </c>
      <c r="L27" s="86"/>
      <c r="M27" s="84"/>
      <c r="N27" s="84"/>
    </row>
    <row r="28" spans="1:17" s="46" customFormat="1" ht="27" customHeight="1" x14ac:dyDescent="0.15">
      <c r="A28" s="164">
        <v>21</v>
      </c>
      <c r="B28" s="150"/>
      <c r="C28" s="165"/>
      <c r="D28" s="150"/>
      <c r="E28" s="252"/>
      <c r="F28" s="253"/>
      <c r="G28" s="252"/>
      <c r="H28" s="253"/>
      <c r="I28" s="123"/>
      <c r="J28" s="166"/>
      <c r="K28" s="167" t="str">
        <f>IF(J28="","",DATEDIF(J28,参加料納入表!$F$72,"Y")&amp;"歳")</f>
        <v/>
      </c>
      <c r="L28" s="86"/>
      <c r="M28" s="84"/>
      <c r="N28" s="84"/>
    </row>
    <row r="29" spans="1:17" s="46" customFormat="1" ht="27" customHeight="1" x14ac:dyDescent="0.15">
      <c r="A29" s="164">
        <v>22</v>
      </c>
      <c r="B29" s="150"/>
      <c r="C29" s="165"/>
      <c r="D29" s="150"/>
      <c r="E29" s="252"/>
      <c r="F29" s="253"/>
      <c r="G29" s="252"/>
      <c r="H29" s="253"/>
      <c r="I29" s="123"/>
      <c r="J29" s="166"/>
      <c r="K29" s="167" t="str">
        <f>IF(J29="","",DATEDIF(J29,参加料納入表!$F$72,"Y")&amp;"歳")</f>
        <v/>
      </c>
      <c r="L29" s="86"/>
      <c r="M29" s="84"/>
      <c r="N29" s="84"/>
    </row>
    <row r="30" spans="1:17" s="46" customFormat="1" ht="27" customHeight="1" x14ac:dyDescent="0.15">
      <c r="A30" s="164">
        <v>23</v>
      </c>
      <c r="B30" s="150"/>
      <c r="C30" s="165"/>
      <c r="D30" s="150"/>
      <c r="E30" s="252"/>
      <c r="F30" s="253"/>
      <c r="G30" s="252"/>
      <c r="H30" s="253"/>
      <c r="I30" s="123"/>
      <c r="J30" s="166"/>
      <c r="K30" s="167" t="str">
        <f>IF(J30="","",DATEDIF(J30,参加料納入表!$F$72,"Y")&amp;"歳")</f>
        <v/>
      </c>
      <c r="L30" s="86"/>
      <c r="M30" s="84"/>
      <c r="N30" s="84"/>
    </row>
    <row r="31" spans="1:17" s="46" customFormat="1" ht="27" customHeight="1" x14ac:dyDescent="0.15">
      <c r="A31" s="164">
        <v>24</v>
      </c>
      <c r="B31" s="150"/>
      <c r="C31" s="165"/>
      <c r="D31" s="150"/>
      <c r="E31" s="252"/>
      <c r="F31" s="253"/>
      <c r="G31" s="252"/>
      <c r="H31" s="253"/>
      <c r="I31" s="123"/>
      <c r="J31" s="166"/>
      <c r="K31" s="167" t="str">
        <f>IF(J31="","",DATEDIF(J31,参加料納入表!$F$72,"Y")&amp;"歳")</f>
        <v/>
      </c>
      <c r="L31" s="86"/>
      <c r="M31" s="84"/>
      <c r="N31" s="84"/>
    </row>
    <row r="32" spans="1:17" s="46" customFormat="1" ht="27" customHeight="1" x14ac:dyDescent="0.15">
      <c r="A32" s="164">
        <v>25</v>
      </c>
      <c r="B32" s="150"/>
      <c r="C32" s="165"/>
      <c r="D32" s="150"/>
      <c r="E32" s="252"/>
      <c r="F32" s="253"/>
      <c r="G32" s="252"/>
      <c r="H32" s="253"/>
      <c r="I32" s="123"/>
      <c r="J32" s="166"/>
      <c r="K32" s="167" t="str">
        <f>IF(J32="","",DATEDIF(J32,参加料納入表!$F$72,"Y")&amp;"歳")</f>
        <v/>
      </c>
      <c r="L32" s="89"/>
      <c r="M32" s="88"/>
      <c r="N32" s="88"/>
    </row>
    <row r="33" spans="1:4" s="46" customFormat="1" x14ac:dyDescent="0.15">
      <c r="A33" s="149"/>
      <c r="B33" s="133"/>
      <c r="C33" s="133"/>
      <c r="D33" s="133"/>
    </row>
    <row r="34" spans="1:4" s="46" customFormat="1" x14ac:dyDescent="0.15">
      <c r="A34" s="149"/>
      <c r="B34" s="133"/>
      <c r="C34" s="133"/>
      <c r="D34" s="133"/>
    </row>
    <row r="35" spans="1:4" s="46" customFormat="1" x14ac:dyDescent="0.15">
      <c r="A35" s="149"/>
      <c r="B35" s="133"/>
      <c r="C35" s="133"/>
      <c r="D35" s="133"/>
    </row>
    <row r="36" spans="1:4" s="46" customFormat="1" x14ac:dyDescent="0.15">
      <c r="A36" s="149"/>
      <c r="B36" s="133"/>
      <c r="C36" s="133"/>
      <c r="D36" s="133"/>
    </row>
    <row r="37" spans="1:4" s="46" customFormat="1" x14ac:dyDescent="0.15">
      <c r="A37" s="149"/>
      <c r="B37" s="133"/>
      <c r="C37" s="133"/>
      <c r="D37" s="133"/>
    </row>
    <row r="38" spans="1:4" s="46" customFormat="1" x14ac:dyDescent="0.15">
      <c r="A38" s="149"/>
      <c r="B38" s="133"/>
      <c r="C38" s="133"/>
      <c r="D38" s="133"/>
    </row>
    <row r="39" spans="1:4" s="46" customFormat="1" x14ac:dyDescent="0.15">
      <c r="A39" s="149"/>
      <c r="B39" s="133"/>
      <c r="C39" s="133"/>
      <c r="D39" s="133"/>
    </row>
    <row r="40" spans="1:4" s="46" customFormat="1" x14ac:dyDescent="0.15">
      <c r="A40" s="149"/>
      <c r="B40" s="133"/>
      <c r="C40" s="133"/>
      <c r="D40" s="133"/>
    </row>
    <row r="41" spans="1:4" s="46" customFormat="1" x14ac:dyDescent="0.15">
      <c r="A41" s="149"/>
      <c r="B41" s="133"/>
      <c r="C41" s="133"/>
      <c r="D41" s="133"/>
    </row>
    <row r="42" spans="1:4" s="46" customFormat="1" x14ac:dyDescent="0.15">
      <c r="A42" s="149"/>
      <c r="B42" s="133"/>
      <c r="C42" s="133"/>
      <c r="D42" s="133"/>
    </row>
    <row r="43" spans="1:4" s="46" customFormat="1" x14ac:dyDescent="0.15">
      <c r="A43" s="149"/>
      <c r="B43" s="133"/>
      <c r="C43" s="133"/>
      <c r="D43" s="133"/>
    </row>
    <row r="44" spans="1:4" s="46" customFormat="1" x14ac:dyDescent="0.15">
      <c r="A44" s="149"/>
      <c r="B44" s="133"/>
      <c r="C44" s="133"/>
      <c r="D44" s="133"/>
    </row>
    <row r="45" spans="1:4" s="46" customFormat="1" x14ac:dyDescent="0.15">
      <c r="A45" s="149"/>
      <c r="B45" s="133"/>
      <c r="C45" s="133"/>
      <c r="D45" s="133"/>
    </row>
    <row r="46" spans="1:4" s="46" customFormat="1" x14ac:dyDescent="0.15">
      <c r="A46" s="149"/>
      <c r="B46" s="133"/>
      <c r="C46" s="133"/>
      <c r="D46" s="133"/>
    </row>
    <row r="47" spans="1:4" s="46" customFormat="1" x14ac:dyDescent="0.15">
      <c r="A47" s="149"/>
      <c r="B47" s="133"/>
      <c r="C47" s="133"/>
      <c r="D47" s="133"/>
    </row>
    <row r="48" spans="1:4" s="46" customFormat="1" x14ac:dyDescent="0.15">
      <c r="A48" s="149"/>
      <c r="B48" s="133"/>
      <c r="C48" s="133"/>
      <c r="D48" s="133"/>
    </row>
    <row r="49" spans="1:4" s="46" customFormat="1" x14ac:dyDescent="0.15">
      <c r="A49" s="149"/>
      <c r="B49" s="133"/>
      <c r="C49" s="133"/>
      <c r="D49" s="133"/>
    </row>
    <row r="50" spans="1:4" s="46" customFormat="1" x14ac:dyDescent="0.15">
      <c r="A50" s="149"/>
      <c r="B50" s="133"/>
      <c r="C50" s="133"/>
      <c r="D50" s="133"/>
    </row>
    <row r="51" spans="1:4" s="46" customFormat="1" x14ac:dyDescent="0.15">
      <c r="A51" s="149"/>
      <c r="B51" s="133"/>
      <c r="C51" s="133"/>
      <c r="D51" s="133"/>
    </row>
    <row r="52" spans="1:4" s="46" customFormat="1" x14ac:dyDescent="0.15">
      <c r="A52" s="149"/>
      <c r="B52" s="133"/>
      <c r="C52" s="133"/>
      <c r="D52" s="133"/>
    </row>
    <row r="53" spans="1:4" s="46" customFormat="1" x14ac:dyDescent="0.15">
      <c r="A53" s="149"/>
      <c r="B53" s="133"/>
      <c r="C53" s="133"/>
      <c r="D53" s="133"/>
    </row>
    <row r="54" spans="1:4" s="46" customFormat="1" x14ac:dyDescent="0.15">
      <c r="A54" s="149"/>
      <c r="B54" s="133"/>
      <c r="C54" s="133"/>
      <c r="D54" s="133"/>
    </row>
    <row r="55" spans="1:4" s="46" customFormat="1" x14ac:dyDescent="0.15">
      <c r="A55" s="149"/>
      <c r="B55" s="133"/>
      <c r="C55" s="133"/>
      <c r="D55" s="133"/>
    </row>
    <row r="56" spans="1:4" s="46" customFormat="1" x14ac:dyDescent="0.15">
      <c r="A56" s="149"/>
      <c r="B56" s="133"/>
      <c r="C56" s="133"/>
      <c r="D56" s="133"/>
    </row>
    <row r="57" spans="1:4" s="46" customFormat="1" x14ac:dyDescent="0.15">
      <c r="A57" s="149"/>
      <c r="B57" s="133"/>
      <c r="C57" s="133"/>
      <c r="D57" s="133"/>
    </row>
    <row r="58" spans="1:4" s="46" customFormat="1" x14ac:dyDescent="0.15">
      <c r="A58" s="149"/>
      <c r="B58" s="133"/>
      <c r="C58" s="133"/>
      <c r="D58" s="133"/>
    </row>
    <row r="59" spans="1:4" s="46" customFormat="1" x14ac:dyDescent="0.15">
      <c r="A59" s="149"/>
      <c r="B59" s="133"/>
      <c r="C59" s="133"/>
      <c r="D59" s="133"/>
    </row>
    <row r="60" spans="1:4" s="46" customFormat="1" x14ac:dyDescent="0.15">
      <c r="A60" s="149"/>
      <c r="B60" s="133"/>
      <c r="C60" s="133"/>
      <c r="D60" s="133"/>
    </row>
    <row r="61" spans="1:4" s="46" customFormat="1" x14ac:dyDescent="0.15">
      <c r="A61" s="149"/>
      <c r="B61" s="133"/>
      <c r="C61" s="133"/>
      <c r="D61" s="133"/>
    </row>
    <row r="62" spans="1:4" s="46" customFormat="1" x14ac:dyDescent="0.15">
      <c r="A62" s="149"/>
      <c r="B62" s="133"/>
      <c r="C62" s="133"/>
      <c r="D62" s="133"/>
    </row>
    <row r="63" spans="1:4" s="46" customFormat="1" x14ac:dyDescent="0.15">
      <c r="A63" s="149"/>
      <c r="B63" s="133"/>
      <c r="C63" s="133"/>
      <c r="D63" s="133"/>
    </row>
    <row r="64" spans="1:4" s="46" customFormat="1" x14ac:dyDescent="0.15">
      <c r="A64" s="149"/>
      <c r="B64" s="133"/>
      <c r="C64" s="133"/>
      <c r="D64" s="133"/>
    </row>
    <row r="65" spans="1:4" s="46" customFormat="1" x14ac:dyDescent="0.15">
      <c r="A65" s="149"/>
      <c r="B65" s="133"/>
      <c r="C65" s="133"/>
      <c r="D65" s="133"/>
    </row>
    <row r="66" spans="1:4" s="46" customFormat="1" x14ac:dyDescent="0.15">
      <c r="A66" s="149"/>
      <c r="B66" s="133"/>
      <c r="C66" s="133"/>
      <c r="D66" s="133"/>
    </row>
    <row r="67" spans="1:4" s="46" customFormat="1" x14ac:dyDescent="0.15">
      <c r="A67" s="149"/>
      <c r="B67" s="133"/>
      <c r="C67" s="133"/>
      <c r="D67" s="133"/>
    </row>
    <row r="68" spans="1:4" s="46" customFormat="1" x14ac:dyDescent="0.15">
      <c r="A68" s="149"/>
      <c r="B68" s="133"/>
      <c r="C68" s="133"/>
      <c r="D68" s="133"/>
    </row>
    <row r="69" spans="1:4" s="46" customFormat="1" x14ac:dyDescent="0.15">
      <c r="A69" s="149"/>
      <c r="B69" s="133"/>
      <c r="C69" s="133"/>
      <c r="D69" s="133"/>
    </row>
    <row r="70" spans="1:4" s="46" customFormat="1" x14ac:dyDescent="0.15">
      <c r="A70" s="149"/>
      <c r="B70" s="133"/>
      <c r="C70" s="133"/>
      <c r="D70" s="133"/>
    </row>
    <row r="71" spans="1:4" s="46" customFormat="1" x14ac:dyDescent="0.15">
      <c r="A71" s="149"/>
      <c r="B71" s="133"/>
      <c r="C71" s="133"/>
      <c r="D71" s="133"/>
    </row>
    <row r="72" spans="1:4" s="46" customFormat="1" x14ac:dyDescent="0.15">
      <c r="A72" s="149"/>
      <c r="B72" s="133"/>
      <c r="C72" s="133"/>
      <c r="D72" s="133"/>
    </row>
    <row r="73" spans="1:4" s="46" customFormat="1" x14ac:dyDescent="0.15">
      <c r="A73" s="149"/>
      <c r="B73" s="133"/>
      <c r="C73" s="133"/>
      <c r="D73" s="133"/>
    </row>
    <row r="74" spans="1:4" s="46" customFormat="1" x14ac:dyDescent="0.15">
      <c r="A74" s="149"/>
      <c r="B74" s="133"/>
      <c r="C74" s="133"/>
      <c r="D74" s="133"/>
    </row>
    <row r="75" spans="1:4" s="46" customFormat="1" x14ac:dyDescent="0.15">
      <c r="A75" s="149"/>
      <c r="B75" s="133"/>
      <c r="C75" s="133"/>
      <c r="D75" s="133"/>
    </row>
    <row r="76" spans="1:4" s="46" customFormat="1" x14ac:dyDescent="0.15">
      <c r="A76" s="149"/>
      <c r="B76" s="133"/>
      <c r="C76" s="133"/>
      <c r="D76" s="133"/>
    </row>
    <row r="77" spans="1:4" s="46" customFormat="1" x14ac:dyDescent="0.15">
      <c r="A77" s="149"/>
      <c r="B77" s="133"/>
      <c r="C77" s="133"/>
      <c r="D77" s="133"/>
    </row>
    <row r="78" spans="1:4" s="46" customFormat="1" x14ac:dyDescent="0.15">
      <c r="A78" s="149"/>
      <c r="B78" s="133"/>
      <c r="C78" s="133"/>
      <c r="D78" s="133"/>
    </row>
    <row r="79" spans="1:4" s="46" customFormat="1" x14ac:dyDescent="0.15">
      <c r="A79" s="149"/>
      <c r="B79" s="133"/>
      <c r="C79" s="133"/>
      <c r="D79" s="133"/>
    </row>
    <row r="80" spans="1:4" s="46" customFormat="1" x14ac:dyDescent="0.15">
      <c r="A80" s="149"/>
      <c r="B80" s="133"/>
      <c r="C80" s="133"/>
      <c r="D80" s="133"/>
    </row>
    <row r="81" spans="1:4" s="46" customFormat="1" x14ac:dyDescent="0.15">
      <c r="A81" s="149"/>
      <c r="B81" s="133"/>
      <c r="C81" s="133"/>
      <c r="D81" s="133"/>
    </row>
    <row r="82" spans="1:4" s="46" customFormat="1" x14ac:dyDescent="0.15">
      <c r="A82" s="149"/>
      <c r="B82" s="133"/>
      <c r="C82" s="133"/>
      <c r="D82" s="133"/>
    </row>
    <row r="83" spans="1:4" s="46" customFormat="1" x14ac:dyDescent="0.15">
      <c r="A83" s="149"/>
      <c r="B83" s="133"/>
      <c r="C83" s="133"/>
      <c r="D83" s="133"/>
    </row>
    <row r="84" spans="1:4" s="46" customFormat="1" x14ac:dyDescent="0.15">
      <c r="A84" s="149"/>
      <c r="B84" s="133"/>
      <c r="C84" s="133"/>
      <c r="D84" s="133"/>
    </row>
    <row r="85" spans="1:4" s="46" customFormat="1" x14ac:dyDescent="0.15">
      <c r="A85" s="149"/>
      <c r="B85" s="133"/>
      <c r="C85" s="133"/>
      <c r="D85" s="133"/>
    </row>
    <row r="86" spans="1:4" s="46" customFormat="1" x14ac:dyDescent="0.15">
      <c r="A86" s="149"/>
      <c r="B86" s="133"/>
      <c r="C86" s="133"/>
      <c r="D86" s="133"/>
    </row>
    <row r="87" spans="1:4" s="46" customFormat="1" x14ac:dyDescent="0.15">
      <c r="A87" s="149"/>
      <c r="B87" s="133"/>
      <c r="C87" s="133"/>
      <c r="D87" s="133"/>
    </row>
  </sheetData>
  <sheetProtection formatCells="0"/>
  <mergeCells count="57">
    <mergeCell ref="A1:N1"/>
    <mergeCell ref="I4:K4"/>
    <mergeCell ref="J2:K2"/>
    <mergeCell ref="E6:F6"/>
    <mergeCell ref="G6:H6"/>
    <mergeCell ref="B2:F2"/>
    <mergeCell ref="L2:M2"/>
    <mergeCell ref="E8:F8"/>
    <mergeCell ref="G8:H8"/>
    <mergeCell ref="E9:F9"/>
    <mergeCell ref="G9:H9"/>
    <mergeCell ref="E10:F10"/>
    <mergeCell ref="G10:H10"/>
    <mergeCell ref="E11:F11"/>
    <mergeCell ref="G11:H11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32:F32"/>
    <mergeCell ref="G32:H32"/>
    <mergeCell ref="E29:F29"/>
    <mergeCell ref="G29:H29"/>
    <mergeCell ref="E30:F30"/>
    <mergeCell ref="G30:H30"/>
    <mergeCell ref="E31:F31"/>
    <mergeCell ref="G31:H31"/>
  </mergeCells>
  <phoneticPr fontId="2"/>
  <dataValidations xWindow="1163" yWindow="228" count="2">
    <dataValidation allowBlank="1" promptTitle="他の出場種目" prompt="リストの中から選択して下さい" sqref="L8:N32" xr:uid="{00000000-0002-0000-0A00-000000000000}"/>
    <dataValidation type="list" allowBlank="1" showInputMessage="1" showErrorMessage="1" promptTitle="種目" prompt="種目を矢印ボタンを押してリストの中から選択して下さい。" sqref="B8:B32" xr:uid="{00000000-0002-0000-0A00-000001000000}">
      <formula1>"　,MS,30MS,35MS,40MS,45MS,50MS,55MS,60MS,65MS,70MS,75MS"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6" orientation="portrait" horizontalDpi="4294967294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87"/>
  <sheetViews>
    <sheetView showZeros="0" workbookViewId="0">
      <selection activeCell="D3" sqref="D1:D1048576"/>
    </sheetView>
  </sheetViews>
  <sheetFormatPr defaultRowHeight="13.5" x14ac:dyDescent="0.15"/>
  <cols>
    <col min="1" max="1" width="2.625" style="4" customWidth="1"/>
    <col min="2" max="2" width="8.125" style="1" customWidth="1"/>
    <col min="3" max="3" width="2.625" style="1" customWidth="1"/>
    <col min="4" max="4" width="2.625" style="1" hidden="1" customWidth="1"/>
    <col min="5" max="8" width="7.25" customWidth="1"/>
    <col min="9" max="9" width="14.625" customWidth="1"/>
    <col min="10" max="10" width="8.875" customWidth="1"/>
    <col min="11" max="11" width="6.5" customWidth="1"/>
    <col min="12" max="12" width="10.625" customWidth="1"/>
    <col min="13" max="13" width="6.625" customWidth="1"/>
    <col min="14" max="14" width="5.125" customWidth="1"/>
    <col min="15" max="15" width="4.25" customWidth="1"/>
    <col min="17" max="17" width="16.25" customWidth="1"/>
  </cols>
  <sheetData>
    <row r="1" spans="1:17" ht="26.25" customHeight="1" x14ac:dyDescent="0.15">
      <c r="A1" s="234" t="str">
        <f>参加料納入表!A1</f>
        <v>2026年度第2回東北社会人クラブバドミントン連盟オープン大会（個人戦）参加申込書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</row>
    <row r="2" spans="1:17" ht="27" customHeight="1" x14ac:dyDescent="0.15">
      <c r="B2" s="237" t="s">
        <v>23</v>
      </c>
      <c r="C2" s="237"/>
      <c r="D2" s="237"/>
      <c r="E2" s="237"/>
      <c r="F2" s="238"/>
      <c r="G2" s="100" t="s">
        <v>21</v>
      </c>
      <c r="H2" s="116"/>
      <c r="J2" s="236" t="s">
        <v>6</v>
      </c>
      <c r="K2" s="236"/>
      <c r="L2" s="254">
        <f>参加料納入表!B3</f>
        <v>0</v>
      </c>
      <c r="M2" s="223"/>
      <c r="N2" s="98"/>
    </row>
    <row r="3" spans="1:17" ht="10.5" customHeight="1" x14ac:dyDescent="0.15">
      <c r="B3" s="4"/>
      <c r="C3" s="4"/>
      <c r="D3" s="4"/>
      <c r="E3" s="10"/>
      <c r="F3" s="10"/>
      <c r="G3" s="10"/>
      <c r="H3" s="10"/>
      <c r="I3" s="7"/>
      <c r="J3" s="7"/>
      <c r="K3" s="7"/>
      <c r="L3" s="1"/>
      <c r="M3" s="1"/>
      <c r="N3" s="1"/>
    </row>
    <row r="4" spans="1:17" ht="13.5" customHeight="1" x14ac:dyDescent="0.15">
      <c r="B4" s="6"/>
      <c r="C4" s="6"/>
      <c r="D4" s="6"/>
      <c r="E4" s="11"/>
      <c r="F4" s="11"/>
      <c r="G4" s="11"/>
      <c r="H4" s="11"/>
      <c r="I4" s="239" t="str">
        <f>L2&amp;"社会人クラブバドミントン連盟"</f>
        <v>0社会人クラブバドミントン連盟</v>
      </c>
      <c r="J4" s="239"/>
      <c r="K4" s="239"/>
    </row>
    <row r="5" spans="1:17" x14ac:dyDescent="0.15">
      <c r="B5" s="6"/>
      <c r="C5" s="6"/>
      <c r="D5" s="6"/>
      <c r="E5" s="11"/>
      <c r="F5" s="11"/>
      <c r="G5" s="11"/>
      <c r="H5" s="11"/>
      <c r="I5" s="11"/>
      <c r="J5" s="11"/>
      <c r="K5" s="11"/>
    </row>
    <row r="6" spans="1:17" ht="14.25" x14ac:dyDescent="0.15">
      <c r="B6" s="6"/>
      <c r="C6" s="6"/>
      <c r="D6" s="6"/>
      <c r="E6" s="230" t="s">
        <v>176</v>
      </c>
      <c r="F6" s="231"/>
      <c r="G6" s="232" t="s">
        <v>177</v>
      </c>
      <c r="H6" s="231"/>
      <c r="I6" s="43"/>
      <c r="J6" s="11"/>
      <c r="K6" s="11"/>
    </row>
    <row r="7" spans="1:17" ht="27" customHeight="1" x14ac:dyDescent="0.15">
      <c r="B7" s="37" t="s">
        <v>1</v>
      </c>
      <c r="C7" s="36" t="s">
        <v>221</v>
      </c>
      <c r="D7" s="39" t="s">
        <v>2</v>
      </c>
      <c r="E7" s="117" t="s">
        <v>178</v>
      </c>
      <c r="F7" s="121" t="s">
        <v>10</v>
      </c>
      <c r="G7" s="122" t="s">
        <v>179</v>
      </c>
      <c r="H7" s="120" t="s">
        <v>180</v>
      </c>
      <c r="I7" s="117" t="s">
        <v>4</v>
      </c>
      <c r="J7" s="83" t="s">
        <v>144</v>
      </c>
      <c r="K7" s="37" t="s">
        <v>3</v>
      </c>
      <c r="L7" s="83" t="s">
        <v>163</v>
      </c>
      <c r="M7" s="83" t="s">
        <v>145</v>
      </c>
      <c r="N7" s="99" t="s">
        <v>162</v>
      </c>
    </row>
    <row r="8" spans="1:17" s="46" customFormat="1" ht="27" customHeight="1" x14ac:dyDescent="0.15">
      <c r="A8" s="164">
        <v>26</v>
      </c>
      <c r="B8" s="150"/>
      <c r="C8" s="165"/>
      <c r="D8" s="150"/>
      <c r="E8" s="252"/>
      <c r="F8" s="253"/>
      <c r="G8" s="252"/>
      <c r="H8" s="253"/>
      <c r="I8" s="123"/>
      <c r="J8" s="166"/>
      <c r="K8" s="167" t="str">
        <f>IF(J8="","",DATEDIF(J8,参加料納入表!$F$72,"Y")&amp;"歳")</f>
        <v/>
      </c>
      <c r="L8" s="89"/>
      <c r="M8" s="88"/>
      <c r="N8" s="88"/>
      <c r="P8" s="133" t="s">
        <v>27</v>
      </c>
      <c r="Q8" s="46" t="s">
        <v>68</v>
      </c>
    </row>
    <row r="9" spans="1:17" s="46" customFormat="1" ht="27" customHeight="1" x14ac:dyDescent="0.15">
      <c r="A9" s="164">
        <v>27</v>
      </c>
      <c r="B9" s="150"/>
      <c r="C9" s="165"/>
      <c r="D9" s="150"/>
      <c r="E9" s="252"/>
      <c r="F9" s="253"/>
      <c r="G9" s="252"/>
      <c r="H9" s="253"/>
      <c r="I9" s="123"/>
      <c r="J9" s="166"/>
      <c r="K9" s="167" t="str">
        <f>IF(J9="","",DATEDIF(J9,参加料納入表!$F$72,"Y")&amp;"歳")</f>
        <v/>
      </c>
      <c r="L9" s="89"/>
      <c r="M9" s="88"/>
      <c r="N9" s="88"/>
      <c r="P9" s="133" t="s">
        <v>31</v>
      </c>
      <c r="Q9" s="46" t="s">
        <v>69</v>
      </c>
    </row>
    <row r="10" spans="1:17" s="46" customFormat="1" ht="27" customHeight="1" x14ac:dyDescent="0.15">
      <c r="A10" s="164">
        <v>28</v>
      </c>
      <c r="B10" s="150"/>
      <c r="C10" s="165"/>
      <c r="D10" s="150"/>
      <c r="E10" s="252"/>
      <c r="F10" s="253"/>
      <c r="G10" s="252"/>
      <c r="H10" s="253"/>
      <c r="I10" s="123"/>
      <c r="J10" s="166"/>
      <c r="K10" s="167" t="str">
        <f>IF(J10="","",DATEDIF(J10,参加料納入表!$F$72,"Y")&amp;"歳")</f>
        <v/>
      </c>
      <c r="L10" s="89"/>
      <c r="M10" s="88"/>
      <c r="N10" s="88"/>
      <c r="P10" s="133" t="s">
        <v>107</v>
      </c>
      <c r="Q10" s="46" t="s">
        <v>108</v>
      </c>
    </row>
    <row r="11" spans="1:17" s="46" customFormat="1" ht="27" customHeight="1" x14ac:dyDescent="0.15">
      <c r="A11" s="164">
        <v>29</v>
      </c>
      <c r="B11" s="150"/>
      <c r="C11" s="165"/>
      <c r="D11" s="150"/>
      <c r="E11" s="252"/>
      <c r="F11" s="253"/>
      <c r="G11" s="252"/>
      <c r="H11" s="253"/>
      <c r="I11" s="123"/>
      <c r="J11" s="166"/>
      <c r="K11" s="167" t="str">
        <f>IF(J11="","",DATEDIF(J11,参加料納入表!$F$72,"Y")&amp;"歳")</f>
        <v/>
      </c>
      <c r="L11" s="89"/>
      <c r="M11" s="88"/>
      <c r="N11" s="88"/>
      <c r="P11" s="133" t="s">
        <v>33</v>
      </c>
      <c r="Q11" s="46" t="s">
        <v>70</v>
      </c>
    </row>
    <row r="12" spans="1:17" s="46" customFormat="1" ht="27" customHeight="1" x14ac:dyDescent="0.15">
      <c r="A12" s="164">
        <v>30</v>
      </c>
      <c r="B12" s="150"/>
      <c r="C12" s="165"/>
      <c r="D12" s="150"/>
      <c r="E12" s="252"/>
      <c r="F12" s="253"/>
      <c r="G12" s="252"/>
      <c r="H12" s="253"/>
      <c r="I12" s="123"/>
      <c r="J12" s="166"/>
      <c r="K12" s="167" t="str">
        <f>IF(J12="","",DATEDIF(J12,参加料納入表!$F$72,"Y")&amp;"歳")</f>
        <v/>
      </c>
      <c r="L12" s="89"/>
      <c r="M12" s="88"/>
      <c r="N12" s="88"/>
      <c r="P12" s="133" t="s">
        <v>35</v>
      </c>
      <c r="Q12" s="46" t="s">
        <v>71</v>
      </c>
    </row>
    <row r="13" spans="1:17" s="46" customFormat="1" ht="27" customHeight="1" x14ac:dyDescent="0.15">
      <c r="A13" s="164">
        <v>31</v>
      </c>
      <c r="B13" s="150"/>
      <c r="C13" s="165"/>
      <c r="D13" s="150"/>
      <c r="E13" s="252"/>
      <c r="F13" s="253"/>
      <c r="G13" s="252"/>
      <c r="H13" s="253"/>
      <c r="I13" s="123"/>
      <c r="J13" s="166"/>
      <c r="K13" s="167" t="str">
        <f>IF(J13="","",DATEDIF(J13,参加料納入表!$F$72,"Y")&amp;"歳")</f>
        <v/>
      </c>
      <c r="L13" s="89"/>
      <c r="M13" s="88"/>
      <c r="N13" s="88"/>
      <c r="P13" s="133" t="s">
        <v>37</v>
      </c>
      <c r="Q13" s="46" t="s">
        <v>72</v>
      </c>
    </row>
    <row r="14" spans="1:17" s="46" customFormat="1" ht="27" customHeight="1" x14ac:dyDescent="0.15">
      <c r="A14" s="164">
        <v>32</v>
      </c>
      <c r="B14" s="150"/>
      <c r="C14" s="165"/>
      <c r="D14" s="150"/>
      <c r="E14" s="252"/>
      <c r="F14" s="253"/>
      <c r="G14" s="252"/>
      <c r="H14" s="253"/>
      <c r="I14" s="123"/>
      <c r="J14" s="166"/>
      <c r="K14" s="167" t="str">
        <f>IF(J14="","",DATEDIF(J14,参加料納入表!$F$72,"Y")&amp;"歳")</f>
        <v/>
      </c>
      <c r="L14" s="89"/>
      <c r="M14" s="88"/>
      <c r="N14" s="88"/>
      <c r="P14" s="133" t="s">
        <v>38</v>
      </c>
      <c r="Q14" s="46" t="s">
        <v>73</v>
      </c>
    </row>
    <row r="15" spans="1:17" s="46" customFormat="1" ht="27" customHeight="1" x14ac:dyDescent="0.15">
      <c r="A15" s="164">
        <v>33</v>
      </c>
      <c r="B15" s="150"/>
      <c r="C15" s="165"/>
      <c r="D15" s="150"/>
      <c r="E15" s="252"/>
      <c r="F15" s="253"/>
      <c r="G15" s="252"/>
      <c r="H15" s="253"/>
      <c r="I15" s="123"/>
      <c r="J15" s="166"/>
      <c r="K15" s="167" t="str">
        <f>IF(J15="","",DATEDIF(J15,参加料納入表!$F$72,"Y")&amp;"歳")</f>
        <v/>
      </c>
      <c r="L15" s="89"/>
      <c r="M15" s="88"/>
      <c r="N15" s="88"/>
      <c r="P15" s="133" t="s">
        <v>39</v>
      </c>
      <c r="Q15" s="46" t="s">
        <v>74</v>
      </c>
    </row>
    <row r="16" spans="1:17" s="46" customFormat="1" ht="27" customHeight="1" x14ac:dyDescent="0.15">
      <c r="A16" s="164">
        <v>34</v>
      </c>
      <c r="B16" s="150"/>
      <c r="C16" s="165"/>
      <c r="D16" s="150"/>
      <c r="E16" s="252"/>
      <c r="F16" s="253"/>
      <c r="G16" s="252"/>
      <c r="H16" s="253"/>
      <c r="I16" s="123"/>
      <c r="J16" s="166"/>
      <c r="K16" s="167" t="str">
        <f>IF(J16="","",DATEDIF(J16,参加料納入表!$F$72,"Y")&amp;"歳")</f>
        <v/>
      </c>
      <c r="L16" s="89" t="s">
        <v>115</v>
      </c>
      <c r="M16" s="88" t="s">
        <v>115</v>
      </c>
      <c r="N16" s="88" t="s">
        <v>115</v>
      </c>
      <c r="P16" s="133" t="s">
        <v>40</v>
      </c>
      <c r="Q16" s="46" t="s">
        <v>75</v>
      </c>
    </row>
    <row r="17" spans="1:17" s="46" customFormat="1" ht="27" customHeight="1" x14ac:dyDescent="0.15">
      <c r="A17" s="164">
        <v>35</v>
      </c>
      <c r="B17" s="150"/>
      <c r="C17" s="165"/>
      <c r="D17" s="150"/>
      <c r="E17" s="252"/>
      <c r="F17" s="253"/>
      <c r="G17" s="252"/>
      <c r="H17" s="253"/>
      <c r="I17" s="123"/>
      <c r="J17" s="166"/>
      <c r="K17" s="167" t="str">
        <f>IF(J17="","",DATEDIF(J17,参加料納入表!$F$72,"Y")&amp;"歳")</f>
        <v/>
      </c>
      <c r="L17" s="89" t="s">
        <v>115</v>
      </c>
      <c r="M17" s="88" t="s">
        <v>115</v>
      </c>
      <c r="N17" s="88" t="s">
        <v>115</v>
      </c>
      <c r="P17" s="133" t="s">
        <v>137</v>
      </c>
      <c r="Q17" s="46" t="s">
        <v>139</v>
      </c>
    </row>
    <row r="18" spans="1:17" s="46" customFormat="1" ht="27" customHeight="1" x14ac:dyDescent="0.15">
      <c r="A18" s="164">
        <v>36</v>
      </c>
      <c r="B18" s="150"/>
      <c r="C18" s="165"/>
      <c r="D18" s="150"/>
      <c r="E18" s="252"/>
      <c r="F18" s="253"/>
      <c r="G18" s="252"/>
      <c r="H18" s="253"/>
      <c r="I18" s="123"/>
      <c r="J18" s="166"/>
      <c r="K18" s="167" t="str">
        <f>IF(J18="","",DATEDIF(J18,参加料納入表!$F$72,"Y")&amp;"歳")</f>
        <v/>
      </c>
      <c r="L18" s="89" t="s">
        <v>115</v>
      </c>
      <c r="M18" s="88" t="s">
        <v>115</v>
      </c>
      <c r="N18" s="88" t="s">
        <v>115</v>
      </c>
      <c r="P18" s="133" t="s">
        <v>138</v>
      </c>
      <c r="Q18" s="46" t="s">
        <v>140</v>
      </c>
    </row>
    <row r="19" spans="1:17" s="46" customFormat="1" ht="27" customHeight="1" x14ac:dyDescent="0.15">
      <c r="A19" s="164">
        <v>37</v>
      </c>
      <c r="B19" s="150"/>
      <c r="C19" s="165"/>
      <c r="D19" s="150"/>
      <c r="E19" s="252"/>
      <c r="F19" s="253"/>
      <c r="G19" s="252"/>
      <c r="H19" s="253"/>
      <c r="I19" s="123"/>
      <c r="J19" s="166"/>
      <c r="K19" s="167" t="str">
        <f>IF(J19="","",DATEDIF(J19,参加料納入表!$F$72,"Y")&amp;"歳")</f>
        <v/>
      </c>
      <c r="L19" s="89" t="s">
        <v>115</v>
      </c>
      <c r="M19" s="88" t="s">
        <v>115</v>
      </c>
      <c r="N19" s="88" t="s">
        <v>115</v>
      </c>
    </row>
    <row r="20" spans="1:17" s="46" customFormat="1" ht="27" customHeight="1" x14ac:dyDescent="0.15">
      <c r="A20" s="164">
        <v>38</v>
      </c>
      <c r="B20" s="150"/>
      <c r="C20" s="165"/>
      <c r="D20" s="150"/>
      <c r="E20" s="252"/>
      <c r="F20" s="253"/>
      <c r="G20" s="252"/>
      <c r="H20" s="253"/>
      <c r="I20" s="123"/>
      <c r="J20" s="166"/>
      <c r="K20" s="167" t="str">
        <f>IF(J20="","",DATEDIF(J20,参加料納入表!$F$72,"Y")&amp;"歳")</f>
        <v/>
      </c>
      <c r="L20" s="89" t="s">
        <v>115</v>
      </c>
      <c r="M20" s="88" t="s">
        <v>115</v>
      </c>
      <c r="N20" s="88" t="s">
        <v>115</v>
      </c>
    </row>
    <row r="21" spans="1:17" s="46" customFormat="1" ht="27" customHeight="1" x14ac:dyDescent="0.15">
      <c r="A21" s="164">
        <v>39</v>
      </c>
      <c r="B21" s="150"/>
      <c r="C21" s="165"/>
      <c r="D21" s="150"/>
      <c r="E21" s="252"/>
      <c r="F21" s="253"/>
      <c r="G21" s="252"/>
      <c r="H21" s="253"/>
      <c r="I21" s="123"/>
      <c r="J21" s="166"/>
      <c r="K21" s="167" t="str">
        <f>IF(J21="","",DATEDIF(J21,参加料納入表!$F$72,"Y")&amp;"歳")</f>
        <v/>
      </c>
      <c r="L21" s="89" t="s">
        <v>115</v>
      </c>
      <c r="M21" s="88" t="s">
        <v>115</v>
      </c>
      <c r="N21" s="88" t="s">
        <v>115</v>
      </c>
    </row>
    <row r="22" spans="1:17" s="46" customFormat="1" ht="27" customHeight="1" x14ac:dyDescent="0.15">
      <c r="A22" s="164">
        <v>40</v>
      </c>
      <c r="B22" s="150"/>
      <c r="C22" s="165"/>
      <c r="D22" s="150"/>
      <c r="E22" s="252"/>
      <c r="F22" s="253"/>
      <c r="G22" s="252"/>
      <c r="H22" s="253"/>
      <c r="I22" s="123"/>
      <c r="J22" s="166"/>
      <c r="K22" s="167" t="str">
        <f>IF(J22="","",DATEDIF(J22,参加料納入表!$F$72,"Y")&amp;"歳")</f>
        <v/>
      </c>
      <c r="L22" s="89" t="s">
        <v>115</v>
      </c>
      <c r="M22" s="88" t="s">
        <v>115</v>
      </c>
      <c r="N22" s="88" t="s">
        <v>115</v>
      </c>
    </row>
    <row r="23" spans="1:17" s="46" customFormat="1" ht="27" customHeight="1" x14ac:dyDescent="0.15">
      <c r="A23" s="164">
        <v>41</v>
      </c>
      <c r="B23" s="150"/>
      <c r="C23" s="165"/>
      <c r="D23" s="150"/>
      <c r="E23" s="252"/>
      <c r="F23" s="253"/>
      <c r="G23" s="252"/>
      <c r="H23" s="253"/>
      <c r="I23" s="123"/>
      <c r="J23" s="166"/>
      <c r="K23" s="167" t="str">
        <f>IF(J23="","",DATEDIF(J23,参加料納入表!$F$72,"Y")&amp;"歳")</f>
        <v/>
      </c>
      <c r="L23" s="89" t="s">
        <v>115</v>
      </c>
      <c r="M23" s="88" t="s">
        <v>115</v>
      </c>
      <c r="N23" s="88" t="s">
        <v>115</v>
      </c>
    </row>
    <row r="24" spans="1:17" s="46" customFormat="1" ht="27" customHeight="1" x14ac:dyDescent="0.15">
      <c r="A24" s="164">
        <v>42</v>
      </c>
      <c r="B24" s="150"/>
      <c r="C24" s="165"/>
      <c r="D24" s="150"/>
      <c r="E24" s="252"/>
      <c r="F24" s="253"/>
      <c r="G24" s="252"/>
      <c r="H24" s="253"/>
      <c r="I24" s="123"/>
      <c r="J24" s="166"/>
      <c r="K24" s="167" t="str">
        <f>IF(J24="","",DATEDIF(J24,参加料納入表!$F$72,"Y")&amp;"歳")</f>
        <v/>
      </c>
      <c r="L24" s="89" t="s">
        <v>115</v>
      </c>
      <c r="M24" s="88" t="s">
        <v>115</v>
      </c>
      <c r="N24" s="88" t="s">
        <v>115</v>
      </c>
    </row>
    <row r="25" spans="1:17" s="46" customFormat="1" ht="27" customHeight="1" x14ac:dyDescent="0.15">
      <c r="A25" s="164">
        <v>43</v>
      </c>
      <c r="B25" s="150"/>
      <c r="C25" s="165"/>
      <c r="D25" s="150"/>
      <c r="E25" s="252"/>
      <c r="F25" s="253"/>
      <c r="G25" s="252"/>
      <c r="H25" s="253"/>
      <c r="I25" s="123"/>
      <c r="J25" s="166"/>
      <c r="K25" s="167" t="str">
        <f>IF(J25="","",DATEDIF(J25,参加料納入表!$F$72,"Y")&amp;"歳")</f>
        <v/>
      </c>
      <c r="L25" s="89" t="s">
        <v>115</v>
      </c>
      <c r="M25" s="88" t="s">
        <v>115</v>
      </c>
      <c r="N25" s="88" t="s">
        <v>115</v>
      </c>
    </row>
    <row r="26" spans="1:17" s="46" customFormat="1" ht="27" customHeight="1" x14ac:dyDescent="0.15">
      <c r="A26" s="164">
        <v>44</v>
      </c>
      <c r="B26" s="150"/>
      <c r="C26" s="165"/>
      <c r="D26" s="150"/>
      <c r="E26" s="252"/>
      <c r="F26" s="253"/>
      <c r="G26" s="252"/>
      <c r="H26" s="253"/>
      <c r="I26" s="123"/>
      <c r="J26" s="166"/>
      <c r="K26" s="167" t="str">
        <f>IF(J26="","",DATEDIF(J26,参加料納入表!$F$72,"Y")&amp;"歳")</f>
        <v/>
      </c>
      <c r="L26" s="89" t="s">
        <v>115</v>
      </c>
      <c r="M26" s="88" t="s">
        <v>115</v>
      </c>
      <c r="N26" s="88" t="s">
        <v>115</v>
      </c>
    </row>
    <row r="27" spans="1:17" s="46" customFormat="1" ht="27" customHeight="1" x14ac:dyDescent="0.15">
      <c r="A27" s="164">
        <v>45</v>
      </c>
      <c r="B27" s="150"/>
      <c r="C27" s="165"/>
      <c r="D27" s="150"/>
      <c r="E27" s="252"/>
      <c r="F27" s="253"/>
      <c r="G27" s="252"/>
      <c r="H27" s="253"/>
      <c r="I27" s="123"/>
      <c r="J27" s="166"/>
      <c r="K27" s="167" t="str">
        <f>IF(J27="","",DATEDIF(J27,参加料納入表!$F$72,"Y")&amp;"歳")</f>
        <v/>
      </c>
      <c r="L27" s="89" t="s">
        <v>115</v>
      </c>
      <c r="M27" s="88" t="s">
        <v>115</v>
      </c>
      <c r="N27" s="88" t="s">
        <v>115</v>
      </c>
    </row>
    <row r="28" spans="1:17" s="46" customFormat="1" ht="27" customHeight="1" x14ac:dyDescent="0.15">
      <c r="A28" s="164">
        <v>46</v>
      </c>
      <c r="B28" s="150"/>
      <c r="C28" s="165"/>
      <c r="D28" s="150"/>
      <c r="E28" s="252"/>
      <c r="F28" s="253"/>
      <c r="G28" s="252"/>
      <c r="H28" s="253"/>
      <c r="I28" s="123"/>
      <c r="J28" s="166"/>
      <c r="K28" s="167" t="str">
        <f>IF(J28="","",DATEDIF(J28,参加料納入表!$F$72,"Y")&amp;"歳")</f>
        <v/>
      </c>
      <c r="L28" s="89" t="s">
        <v>115</v>
      </c>
      <c r="M28" s="88" t="s">
        <v>115</v>
      </c>
      <c r="N28" s="88" t="s">
        <v>115</v>
      </c>
    </row>
    <row r="29" spans="1:17" s="46" customFormat="1" ht="27" customHeight="1" x14ac:dyDescent="0.15">
      <c r="A29" s="164">
        <v>47</v>
      </c>
      <c r="B29" s="150"/>
      <c r="C29" s="165"/>
      <c r="D29" s="150"/>
      <c r="E29" s="252"/>
      <c r="F29" s="253"/>
      <c r="G29" s="252"/>
      <c r="H29" s="253"/>
      <c r="I29" s="123"/>
      <c r="J29" s="166"/>
      <c r="K29" s="167" t="str">
        <f>IF(J29="","",DATEDIF(J29,参加料納入表!$F$72,"Y")&amp;"歳")</f>
        <v/>
      </c>
      <c r="L29" s="89" t="s">
        <v>115</v>
      </c>
      <c r="M29" s="88" t="s">
        <v>115</v>
      </c>
      <c r="N29" s="88" t="s">
        <v>115</v>
      </c>
    </row>
    <row r="30" spans="1:17" s="46" customFormat="1" ht="27" customHeight="1" x14ac:dyDescent="0.15">
      <c r="A30" s="164">
        <v>48</v>
      </c>
      <c r="B30" s="150"/>
      <c r="C30" s="165"/>
      <c r="D30" s="150"/>
      <c r="E30" s="252"/>
      <c r="F30" s="253"/>
      <c r="G30" s="252"/>
      <c r="H30" s="253"/>
      <c r="I30" s="123"/>
      <c r="J30" s="166"/>
      <c r="K30" s="167" t="str">
        <f>IF(J30="","",DATEDIF(J30,参加料納入表!$F$72,"Y")&amp;"歳")</f>
        <v/>
      </c>
      <c r="L30" s="89" t="s">
        <v>115</v>
      </c>
      <c r="M30" s="88" t="s">
        <v>115</v>
      </c>
      <c r="N30" s="88" t="s">
        <v>115</v>
      </c>
    </row>
    <row r="31" spans="1:17" s="46" customFormat="1" ht="27" customHeight="1" x14ac:dyDescent="0.15">
      <c r="A31" s="164">
        <v>49</v>
      </c>
      <c r="B31" s="150"/>
      <c r="C31" s="165"/>
      <c r="D31" s="150"/>
      <c r="E31" s="252"/>
      <c r="F31" s="253"/>
      <c r="G31" s="252"/>
      <c r="H31" s="253"/>
      <c r="I31" s="123"/>
      <c r="J31" s="166"/>
      <c r="K31" s="167" t="str">
        <f>IF(J31="","",DATEDIF(J31,参加料納入表!$F$72,"Y")&amp;"歳")</f>
        <v/>
      </c>
      <c r="L31" s="89" t="s">
        <v>115</v>
      </c>
      <c r="M31" s="88" t="s">
        <v>115</v>
      </c>
      <c r="N31" s="88" t="s">
        <v>115</v>
      </c>
    </row>
    <row r="32" spans="1:17" s="46" customFormat="1" ht="27" customHeight="1" x14ac:dyDescent="0.15">
      <c r="A32" s="164">
        <v>50</v>
      </c>
      <c r="B32" s="150"/>
      <c r="C32" s="165"/>
      <c r="D32" s="150"/>
      <c r="E32" s="252"/>
      <c r="F32" s="253"/>
      <c r="G32" s="252"/>
      <c r="H32" s="253"/>
      <c r="I32" s="123"/>
      <c r="J32" s="166"/>
      <c r="K32" s="167" t="str">
        <f>IF(J32="","",DATEDIF(J32,参加料納入表!$F$72,"Y")&amp;"歳")</f>
        <v/>
      </c>
      <c r="L32" s="89" t="s">
        <v>115</v>
      </c>
      <c r="M32" s="88" t="s">
        <v>115</v>
      </c>
      <c r="N32" s="88" t="s">
        <v>115</v>
      </c>
    </row>
    <row r="33" spans="1:4" s="46" customFormat="1" x14ac:dyDescent="0.15">
      <c r="A33" s="149"/>
      <c r="B33" s="133"/>
      <c r="C33" s="133"/>
      <c r="D33" s="133"/>
    </row>
    <row r="34" spans="1:4" s="46" customFormat="1" x14ac:dyDescent="0.15">
      <c r="A34" s="149"/>
      <c r="B34" s="133"/>
      <c r="C34" s="133"/>
      <c r="D34" s="133"/>
    </row>
    <row r="35" spans="1:4" s="46" customFormat="1" x14ac:dyDescent="0.15">
      <c r="A35" s="149"/>
      <c r="B35" s="133"/>
      <c r="C35" s="133"/>
      <c r="D35" s="133"/>
    </row>
    <row r="36" spans="1:4" s="46" customFormat="1" x14ac:dyDescent="0.15">
      <c r="A36" s="149"/>
      <c r="B36" s="133"/>
      <c r="C36" s="133"/>
      <c r="D36" s="133"/>
    </row>
    <row r="37" spans="1:4" s="46" customFormat="1" x14ac:dyDescent="0.15">
      <c r="A37" s="149"/>
      <c r="B37" s="133"/>
      <c r="C37" s="133"/>
      <c r="D37" s="133"/>
    </row>
    <row r="38" spans="1:4" s="46" customFormat="1" x14ac:dyDescent="0.15">
      <c r="A38" s="149"/>
      <c r="B38" s="133"/>
      <c r="C38" s="133"/>
      <c r="D38" s="133"/>
    </row>
    <row r="39" spans="1:4" s="46" customFormat="1" x14ac:dyDescent="0.15">
      <c r="A39" s="149"/>
      <c r="B39" s="133"/>
      <c r="C39" s="133"/>
      <c r="D39" s="133"/>
    </row>
    <row r="40" spans="1:4" s="46" customFormat="1" x14ac:dyDescent="0.15">
      <c r="A40" s="149"/>
      <c r="B40" s="133"/>
      <c r="C40" s="133"/>
      <c r="D40" s="133"/>
    </row>
    <row r="41" spans="1:4" s="46" customFormat="1" x14ac:dyDescent="0.15">
      <c r="A41" s="149"/>
      <c r="B41" s="133"/>
      <c r="C41" s="133"/>
      <c r="D41" s="133"/>
    </row>
    <row r="42" spans="1:4" s="46" customFormat="1" x14ac:dyDescent="0.15">
      <c r="A42" s="149"/>
      <c r="B42" s="133"/>
      <c r="C42" s="133"/>
      <c r="D42" s="133"/>
    </row>
    <row r="43" spans="1:4" s="46" customFormat="1" x14ac:dyDescent="0.15">
      <c r="A43" s="149"/>
      <c r="B43" s="133"/>
      <c r="C43" s="133"/>
      <c r="D43" s="133"/>
    </row>
    <row r="44" spans="1:4" s="46" customFormat="1" x14ac:dyDescent="0.15">
      <c r="A44" s="149"/>
      <c r="B44" s="133"/>
      <c r="C44" s="133"/>
      <c r="D44" s="133"/>
    </row>
    <row r="45" spans="1:4" s="46" customFormat="1" x14ac:dyDescent="0.15">
      <c r="A45" s="149"/>
      <c r="B45" s="133"/>
      <c r="C45" s="133"/>
      <c r="D45" s="133"/>
    </row>
    <row r="46" spans="1:4" s="46" customFormat="1" x14ac:dyDescent="0.15">
      <c r="A46" s="149"/>
      <c r="B46" s="133"/>
      <c r="C46" s="133"/>
      <c r="D46" s="133"/>
    </row>
    <row r="47" spans="1:4" s="46" customFormat="1" x14ac:dyDescent="0.15">
      <c r="A47" s="149"/>
      <c r="B47" s="133"/>
      <c r="C47" s="133"/>
      <c r="D47" s="133"/>
    </row>
    <row r="48" spans="1:4" s="46" customFormat="1" x14ac:dyDescent="0.15">
      <c r="A48" s="149"/>
      <c r="B48" s="133"/>
      <c r="C48" s="133"/>
      <c r="D48" s="133"/>
    </row>
    <row r="49" spans="1:4" s="46" customFormat="1" x14ac:dyDescent="0.15">
      <c r="A49" s="149"/>
      <c r="B49" s="133"/>
      <c r="C49" s="133"/>
      <c r="D49" s="133"/>
    </row>
    <row r="50" spans="1:4" s="46" customFormat="1" x14ac:dyDescent="0.15">
      <c r="A50" s="149"/>
      <c r="B50" s="133"/>
      <c r="C50" s="133"/>
      <c r="D50" s="133"/>
    </row>
    <row r="51" spans="1:4" s="46" customFormat="1" x14ac:dyDescent="0.15">
      <c r="A51" s="149"/>
      <c r="B51" s="133"/>
      <c r="C51" s="133"/>
      <c r="D51" s="133"/>
    </row>
    <row r="52" spans="1:4" s="46" customFormat="1" x14ac:dyDescent="0.15">
      <c r="A52" s="149"/>
      <c r="B52" s="133"/>
      <c r="C52" s="133"/>
      <c r="D52" s="133"/>
    </row>
    <row r="53" spans="1:4" s="46" customFormat="1" x14ac:dyDescent="0.15">
      <c r="A53" s="149"/>
      <c r="B53" s="133"/>
      <c r="C53" s="133"/>
      <c r="D53" s="133"/>
    </row>
    <row r="54" spans="1:4" s="46" customFormat="1" x14ac:dyDescent="0.15">
      <c r="A54" s="149"/>
      <c r="B54" s="133"/>
      <c r="C54" s="133"/>
      <c r="D54" s="133"/>
    </row>
    <row r="55" spans="1:4" s="46" customFormat="1" x14ac:dyDescent="0.15">
      <c r="A55" s="149"/>
      <c r="B55" s="133"/>
      <c r="C55" s="133"/>
      <c r="D55" s="133"/>
    </row>
    <row r="56" spans="1:4" s="46" customFormat="1" x14ac:dyDescent="0.15">
      <c r="A56" s="149"/>
      <c r="B56" s="133"/>
      <c r="C56" s="133"/>
      <c r="D56" s="133"/>
    </row>
    <row r="57" spans="1:4" s="46" customFormat="1" x14ac:dyDescent="0.15">
      <c r="A57" s="149"/>
      <c r="B57" s="133"/>
      <c r="C57" s="133"/>
      <c r="D57" s="133"/>
    </row>
    <row r="58" spans="1:4" s="46" customFormat="1" x14ac:dyDescent="0.15">
      <c r="A58" s="149"/>
      <c r="B58" s="133"/>
      <c r="C58" s="133"/>
      <c r="D58" s="133"/>
    </row>
    <row r="59" spans="1:4" s="46" customFormat="1" x14ac:dyDescent="0.15">
      <c r="A59" s="149"/>
      <c r="B59" s="133"/>
      <c r="C59" s="133"/>
      <c r="D59" s="133"/>
    </row>
    <row r="60" spans="1:4" s="46" customFormat="1" x14ac:dyDescent="0.15">
      <c r="A60" s="149"/>
      <c r="B60" s="133"/>
      <c r="C60" s="133"/>
      <c r="D60" s="133"/>
    </row>
    <row r="61" spans="1:4" s="46" customFormat="1" x14ac:dyDescent="0.15">
      <c r="A61" s="149"/>
      <c r="B61" s="133"/>
      <c r="C61" s="133"/>
      <c r="D61" s="133"/>
    </row>
    <row r="62" spans="1:4" s="46" customFormat="1" x14ac:dyDescent="0.15">
      <c r="A62" s="149"/>
      <c r="B62" s="133"/>
      <c r="C62" s="133"/>
      <c r="D62" s="133"/>
    </row>
    <row r="63" spans="1:4" s="46" customFormat="1" x14ac:dyDescent="0.15">
      <c r="A63" s="149"/>
      <c r="B63" s="133"/>
      <c r="C63" s="133"/>
      <c r="D63" s="133"/>
    </row>
    <row r="64" spans="1:4" s="46" customFormat="1" x14ac:dyDescent="0.15">
      <c r="A64" s="149"/>
      <c r="B64" s="133"/>
      <c r="C64" s="133"/>
      <c r="D64" s="133"/>
    </row>
    <row r="65" spans="1:4" s="46" customFormat="1" x14ac:dyDescent="0.15">
      <c r="A65" s="149"/>
      <c r="B65" s="133"/>
      <c r="C65" s="133"/>
      <c r="D65" s="133"/>
    </row>
    <row r="66" spans="1:4" s="46" customFormat="1" x14ac:dyDescent="0.15">
      <c r="A66" s="149"/>
      <c r="B66" s="133"/>
      <c r="C66" s="133"/>
      <c r="D66" s="133"/>
    </row>
    <row r="67" spans="1:4" s="46" customFormat="1" x14ac:dyDescent="0.15">
      <c r="A67" s="149"/>
      <c r="B67" s="133"/>
      <c r="C67" s="133"/>
      <c r="D67" s="133"/>
    </row>
    <row r="68" spans="1:4" s="46" customFormat="1" x14ac:dyDescent="0.15">
      <c r="A68" s="149"/>
      <c r="B68" s="133"/>
      <c r="C68" s="133"/>
      <c r="D68" s="133"/>
    </row>
    <row r="69" spans="1:4" s="46" customFormat="1" x14ac:dyDescent="0.15">
      <c r="A69" s="149"/>
      <c r="B69" s="133"/>
      <c r="C69" s="133"/>
      <c r="D69" s="133"/>
    </row>
    <row r="70" spans="1:4" s="46" customFormat="1" x14ac:dyDescent="0.15">
      <c r="A70" s="149"/>
      <c r="B70" s="133"/>
      <c r="C70" s="133"/>
      <c r="D70" s="133"/>
    </row>
    <row r="71" spans="1:4" s="46" customFormat="1" x14ac:dyDescent="0.15">
      <c r="A71" s="149"/>
      <c r="B71" s="133"/>
      <c r="C71" s="133"/>
      <c r="D71" s="133"/>
    </row>
    <row r="72" spans="1:4" s="46" customFormat="1" x14ac:dyDescent="0.15">
      <c r="A72" s="149"/>
      <c r="B72" s="133"/>
      <c r="C72" s="133"/>
      <c r="D72" s="133"/>
    </row>
    <row r="73" spans="1:4" s="46" customFormat="1" x14ac:dyDescent="0.15">
      <c r="A73" s="149"/>
      <c r="B73" s="133"/>
      <c r="C73" s="133"/>
      <c r="D73" s="133"/>
    </row>
    <row r="74" spans="1:4" s="46" customFormat="1" x14ac:dyDescent="0.15">
      <c r="A74" s="149"/>
      <c r="B74" s="133"/>
      <c r="C74" s="133"/>
      <c r="D74" s="133"/>
    </row>
    <row r="75" spans="1:4" s="46" customFormat="1" x14ac:dyDescent="0.15">
      <c r="A75" s="149"/>
      <c r="B75" s="133"/>
      <c r="C75" s="133"/>
      <c r="D75" s="133"/>
    </row>
    <row r="76" spans="1:4" s="46" customFormat="1" x14ac:dyDescent="0.15">
      <c r="A76" s="149"/>
      <c r="B76" s="133"/>
      <c r="C76" s="133"/>
      <c r="D76" s="133"/>
    </row>
    <row r="77" spans="1:4" s="46" customFormat="1" x14ac:dyDescent="0.15">
      <c r="A77" s="149"/>
      <c r="B77" s="133"/>
      <c r="C77" s="133"/>
      <c r="D77" s="133"/>
    </row>
    <row r="78" spans="1:4" s="46" customFormat="1" x14ac:dyDescent="0.15">
      <c r="A78" s="149"/>
      <c r="B78" s="133"/>
      <c r="C78" s="133"/>
      <c r="D78" s="133"/>
    </row>
    <row r="79" spans="1:4" s="46" customFormat="1" x14ac:dyDescent="0.15">
      <c r="A79" s="149"/>
      <c r="B79" s="133"/>
      <c r="C79" s="133"/>
      <c r="D79" s="133"/>
    </row>
    <row r="80" spans="1:4" s="46" customFormat="1" x14ac:dyDescent="0.15">
      <c r="A80" s="149"/>
      <c r="B80" s="133"/>
      <c r="C80" s="133"/>
      <c r="D80" s="133"/>
    </row>
    <row r="81" spans="1:4" s="46" customFormat="1" x14ac:dyDescent="0.15">
      <c r="A81" s="149"/>
      <c r="B81" s="133"/>
      <c r="C81" s="133"/>
      <c r="D81" s="133"/>
    </row>
    <row r="82" spans="1:4" s="46" customFormat="1" x14ac:dyDescent="0.15">
      <c r="A82" s="149"/>
      <c r="B82" s="133"/>
      <c r="C82" s="133"/>
      <c r="D82" s="133"/>
    </row>
    <row r="83" spans="1:4" s="46" customFormat="1" x14ac:dyDescent="0.15">
      <c r="A83" s="149"/>
      <c r="B83" s="133"/>
      <c r="C83" s="133"/>
      <c r="D83" s="133"/>
    </row>
    <row r="84" spans="1:4" s="46" customFormat="1" x14ac:dyDescent="0.15">
      <c r="A84" s="149"/>
      <c r="B84" s="133"/>
      <c r="C84" s="133"/>
      <c r="D84" s="133"/>
    </row>
    <row r="85" spans="1:4" s="46" customFormat="1" x14ac:dyDescent="0.15">
      <c r="A85" s="149"/>
      <c r="B85" s="133"/>
      <c r="C85" s="133"/>
      <c r="D85" s="133"/>
    </row>
    <row r="86" spans="1:4" s="46" customFormat="1" x14ac:dyDescent="0.15">
      <c r="A86" s="149"/>
      <c r="B86" s="133"/>
      <c r="C86" s="133"/>
      <c r="D86" s="133"/>
    </row>
    <row r="87" spans="1:4" s="46" customFormat="1" x14ac:dyDescent="0.15">
      <c r="A87" s="149"/>
      <c r="B87" s="133"/>
      <c r="C87" s="133"/>
      <c r="D87" s="133"/>
    </row>
  </sheetData>
  <sheetProtection formatCells="0"/>
  <mergeCells count="57">
    <mergeCell ref="A1:N1"/>
    <mergeCell ref="I4:K4"/>
    <mergeCell ref="J2:K2"/>
    <mergeCell ref="E6:F6"/>
    <mergeCell ref="G6:H6"/>
    <mergeCell ref="B2:F2"/>
    <mergeCell ref="L2:M2"/>
    <mergeCell ref="E8:F8"/>
    <mergeCell ref="G8:H8"/>
    <mergeCell ref="E9:F9"/>
    <mergeCell ref="G9:H9"/>
    <mergeCell ref="E10:F10"/>
    <mergeCell ref="G10:H10"/>
    <mergeCell ref="E11:F11"/>
    <mergeCell ref="G11:H11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32:F32"/>
    <mergeCell ref="G32:H32"/>
    <mergeCell ref="E29:F29"/>
    <mergeCell ref="G29:H29"/>
    <mergeCell ref="E30:F30"/>
    <mergeCell ref="G30:H30"/>
    <mergeCell ref="E31:F31"/>
    <mergeCell ref="G31:H31"/>
  </mergeCells>
  <phoneticPr fontId="2"/>
  <dataValidations xWindow="1095" yWindow="372" count="2">
    <dataValidation allowBlank="1" promptTitle="他の出場種目" prompt="リストの中から選択して下さい" sqref="L8:N32" xr:uid="{00000000-0002-0000-0B00-000000000000}"/>
    <dataValidation type="list" allowBlank="1" showInputMessage="1" showErrorMessage="1" promptTitle="種目" prompt="種目を矢印ボタンを押してリストの中から選択して下さい。" sqref="B8:B32" xr:uid="{00000000-0002-0000-0B00-000001000000}">
      <formula1>"　,MS,30MS,35MS,40MS,45MS,50MS,55MS,60MS,65MS,70MS,75MS"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6" orientation="portrait" horizontalDpi="4294967294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Q87"/>
  <sheetViews>
    <sheetView showZeros="0" workbookViewId="0">
      <selection activeCell="D3" sqref="D1:D1048576"/>
    </sheetView>
  </sheetViews>
  <sheetFormatPr defaultRowHeight="13.5" x14ac:dyDescent="0.15"/>
  <cols>
    <col min="1" max="1" width="2.625" style="4" customWidth="1"/>
    <col min="2" max="2" width="8.125" style="1" customWidth="1"/>
    <col min="3" max="3" width="2.625" style="1" customWidth="1"/>
    <col min="4" max="4" width="2.625" style="1" hidden="1" customWidth="1"/>
    <col min="5" max="8" width="7.25" customWidth="1"/>
    <col min="9" max="9" width="14.625" customWidth="1"/>
    <col min="10" max="10" width="8.875" customWidth="1"/>
    <col min="11" max="11" width="6.5" customWidth="1"/>
    <col min="12" max="12" width="10.625" customWidth="1"/>
    <col min="13" max="13" width="6.625" customWidth="1"/>
    <col min="14" max="14" width="5.125" customWidth="1"/>
    <col min="15" max="15" width="4.25" customWidth="1"/>
    <col min="17" max="17" width="15.375" customWidth="1"/>
  </cols>
  <sheetData>
    <row r="1" spans="1:17" ht="26.25" customHeight="1" x14ac:dyDescent="0.15">
      <c r="A1" s="234" t="str">
        <f>参加料納入表!A1</f>
        <v>2026年度第2回東北社会人クラブバドミントン連盟オープン大会（個人戦）参加申込書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</row>
    <row r="2" spans="1:17" ht="27" customHeight="1" x14ac:dyDescent="0.15">
      <c r="B2" s="237" t="s">
        <v>24</v>
      </c>
      <c r="C2" s="237"/>
      <c r="D2" s="237"/>
      <c r="E2" s="237"/>
      <c r="F2" s="238"/>
      <c r="G2" s="100" t="s">
        <v>22</v>
      </c>
      <c r="H2" s="116"/>
      <c r="J2" s="236" t="s">
        <v>6</v>
      </c>
      <c r="K2" s="236"/>
      <c r="L2" s="254">
        <f>参加料納入表!B3</f>
        <v>0</v>
      </c>
      <c r="M2" s="223"/>
      <c r="N2" s="98"/>
    </row>
    <row r="3" spans="1:17" ht="10.5" customHeight="1" x14ac:dyDescent="0.15">
      <c r="B3" s="4"/>
      <c r="C3" s="4"/>
      <c r="D3" s="4"/>
      <c r="E3" s="10"/>
      <c r="F3" s="10"/>
      <c r="G3" s="10"/>
      <c r="H3" s="10"/>
      <c r="I3" s="7"/>
      <c r="J3" s="7"/>
      <c r="K3" s="7"/>
      <c r="L3" s="1"/>
      <c r="M3" s="1"/>
      <c r="N3" s="1"/>
    </row>
    <row r="4" spans="1:17" ht="13.5" customHeight="1" x14ac:dyDescent="0.15">
      <c r="B4" s="6"/>
      <c r="C4" s="6"/>
      <c r="D4" s="6"/>
      <c r="E4" s="11"/>
      <c r="F4" s="11"/>
      <c r="G4" s="11"/>
      <c r="H4" s="11"/>
      <c r="I4" s="239" t="str">
        <f>L2&amp;"社会人クラブバドミントン連盟"</f>
        <v>0社会人クラブバドミントン連盟</v>
      </c>
      <c r="J4" s="239"/>
      <c r="K4" s="239"/>
    </row>
    <row r="5" spans="1:17" x14ac:dyDescent="0.15">
      <c r="B5" s="6"/>
      <c r="C5" s="6"/>
      <c r="D5" s="6"/>
      <c r="E5" s="11"/>
      <c r="F5" s="11"/>
      <c r="G5" s="11"/>
      <c r="H5" s="11"/>
      <c r="I5" s="11"/>
      <c r="J5" s="11"/>
      <c r="K5" s="11"/>
    </row>
    <row r="6" spans="1:17" ht="14.25" x14ac:dyDescent="0.15">
      <c r="B6" s="6"/>
      <c r="C6" s="6"/>
      <c r="D6" s="6"/>
      <c r="E6" s="230" t="s">
        <v>176</v>
      </c>
      <c r="F6" s="231"/>
      <c r="G6" s="232" t="s">
        <v>177</v>
      </c>
      <c r="H6" s="231"/>
      <c r="I6" s="43"/>
      <c r="J6" s="11"/>
      <c r="K6" s="11"/>
    </row>
    <row r="7" spans="1:17" ht="27" customHeight="1" x14ac:dyDescent="0.15">
      <c r="B7" s="37" t="s">
        <v>1</v>
      </c>
      <c r="C7" s="36" t="s">
        <v>221</v>
      </c>
      <c r="D7" s="39" t="s">
        <v>2</v>
      </c>
      <c r="E7" s="117" t="s">
        <v>178</v>
      </c>
      <c r="F7" s="121" t="s">
        <v>10</v>
      </c>
      <c r="G7" s="122" t="s">
        <v>179</v>
      </c>
      <c r="H7" s="120" t="s">
        <v>180</v>
      </c>
      <c r="I7" s="117" t="s">
        <v>4</v>
      </c>
      <c r="J7" s="83" t="s">
        <v>144</v>
      </c>
      <c r="K7" s="37" t="s">
        <v>3</v>
      </c>
      <c r="L7" s="83" t="s">
        <v>163</v>
      </c>
      <c r="M7" s="83" t="s">
        <v>145</v>
      </c>
      <c r="N7" s="99" t="s">
        <v>162</v>
      </c>
    </row>
    <row r="8" spans="1:17" s="46" customFormat="1" ht="27" customHeight="1" x14ac:dyDescent="0.15">
      <c r="A8" s="164">
        <v>1</v>
      </c>
      <c r="B8" s="150"/>
      <c r="C8" s="165"/>
      <c r="D8" s="150"/>
      <c r="E8" s="252"/>
      <c r="F8" s="253"/>
      <c r="G8" s="252"/>
      <c r="H8" s="253"/>
      <c r="I8" s="123"/>
      <c r="J8" s="166"/>
      <c r="K8" s="167" t="str">
        <f>IF(J8="","",DATEDIF(J8,参加料納入表!$F$72,"Y")&amp;"歳")</f>
        <v/>
      </c>
      <c r="L8" s="86"/>
      <c r="M8" s="84" t="s">
        <v>115</v>
      </c>
      <c r="N8" s="84" t="s">
        <v>115</v>
      </c>
      <c r="P8" s="133" t="s">
        <v>29</v>
      </c>
      <c r="Q8" s="46" t="s">
        <v>77</v>
      </c>
    </row>
    <row r="9" spans="1:17" s="46" customFormat="1" ht="27" customHeight="1" x14ac:dyDescent="0.15">
      <c r="A9" s="164">
        <v>2</v>
      </c>
      <c r="B9" s="150"/>
      <c r="C9" s="165"/>
      <c r="D9" s="150"/>
      <c r="E9" s="252"/>
      <c r="F9" s="253"/>
      <c r="G9" s="252"/>
      <c r="H9" s="253"/>
      <c r="I9" s="123"/>
      <c r="J9" s="166"/>
      <c r="K9" s="167" t="str">
        <f>IF(J9="","",DATEDIF(J9,参加料納入表!$F$72,"Y")&amp;"歳")</f>
        <v/>
      </c>
      <c r="L9" s="86" t="s">
        <v>115</v>
      </c>
      <c r="M9" s="84" t="s">
        <v>115</v>
      </c>
      <c r="N9" s="84" t="s">
        <v>115</v>
      </c>
      <c r="P9" s="133" t="s">
        <v>76</v>
      </c>
      <c r="Q9" s="46" t="s">
        <v>78</v>
      </c>
    </row>
    <row r="10" spans="1:17" s="46" customFormat="1" ht="27" customHeight="1" x14ac:dyDescent="0.15">
      <c r="A10" s="164">
        <v>3</v>
      </c>
      <c r="B10" s="150"/>
      <c r="C10" s="165"/>
      <c r="D10" s="150"/>
      <c r="E10" s="252"/>
      <c r="F10" s="253"/>
      <c r="G10" s="252"/>
      <c r="H10" s="253"/>
      <c r="I10" s="123"/>
      <c r="J10" s="166"/>
      <c r="K10" s="167" t="str">
        <f>IF(J10="","",DATEDIF(J10,参加料納入表!$F$72,"Y")&amp;"歳")</f>
        <v/>
      </c>
      <c r="L10" s="86"/>
      <c r="M10" s="84"/>
      <c r="N10" s="84"/>
      <c r="P10" s="133" t="s">
        <v>109</v>
      </c>
      <c r="Q10" s="46" t="s">
        <v>110</v>
      </c>
    </row>
    <row r="11" spans="1:17" s="46" customFormat="1" ht="27" customHeight="1" x14ac:dyDescent="0.15">
      <c r="A11" s="164">
        <v>4</v>
      </c>
      <c r="B11" s="150"/>
      <c r="C11" s="165"/>
      <c r="D11" s="150"/>
      <c r="E11" s="252"/>
      <c r="F11" s="253"/>
      <c r="G11" s="252"/>
      <c r="H11" s="253"/>
      <c r="I11" s="123"/>
      <c r="J11" s="166"/>
      <c r="K11" s="167" t="str">
        <f>IF(J11="","",DATEDIF(J11,参加料納入表!$F$72,"Y")&amp;"歳")</f>
        <v/>
      </c>
      <c r="L11" s="86"/>
      <c r="M11" s="84"/>
      <c r="N11" s="84"/>
      <c r="P11" s="133" t="s">
        <v>148</v>
      </c>
      <c r="Q11" s="46" t="s">
        <v>149</v>
      </c>
    </row>
    <row r="12" spans="1:17" s="46" customFormat="1" ht="27" customHeight="1" x14ac:dyDescent="0.15">
      <c r="A12" s="164">
        <v>5</v>
      </c>
      <c r="B12" s="150"/>
      <c r="C12" s="165"/>
      <c r="D12" s="150"/>
      <c r="E12" s="252"/>
      <c r="F12" s="253"/>
      <c r="G12" s="252"/>
      <c r="H12" s="253"/>
      <c r="I12" s="123"/>
      <c r="J12" s="166"/>
      <c r="K12" s="167" t="str">
        <f>IF(J12="","",DATEDIF(J12,参加料納入表!$F$72,"Y")&amp;"歳")</f>
        <v/>
      </c>
      <c r="L12" s="86"/>
      <c r="M12" s="84"/>
      <c r="N12" s="84"/>
      <c r="P12" s="133" t="s">
        <v>150</v>
      </c>
      <c r="Q12" s="46" t="s">
        <v>151</v>
      </c>
    </row>
    <row r="13" spans="1:17" s="46" customFormat="1" ht="27" customHeight="1" x14ac:dyDescent="0.15">
      <c r="A13" s="164">
        <v>6</v>
      </c>
      <c r="B13" s="150"/>
      <c r="C13" s="165"/>
      <c r="D13" s="150"/>
      <c r="E13" s="252"/>
      <c r="F13" s="253"/>
      <c r="G13" s="252"/>
      <c r="H13" s="253"/>
      <c r="I13" s="123"/>
      <c r="J13" s="166"/>
      <c r="K13" s="167" t="str">
        <f>IF(J13="","",DATEDIF(J13,参加料納入表!$F$72,"Y")&amp;"歳")</f>
        <v/>
      </c>
      <c r="L13" s="86" t="s">
        <v>115</v>
      </c>
      <c r="M13" s="84" t="s">
        <v>115</v>
      </c>
      <c r="N13" s="84" t="s">
        <v>115</v>
      </c>
      <c r="P13" s="133" t="s">
        <v>152</v>
      </c>
      <c r="Q13" s="46" t="s">
        <v>153</v>
      </c>
    </row>
    <row r="14" spans="1:17" s="46" customFormat="1" ht="27" customHeight="1" x14ac:dyDescent="0.15">
      <c r="A14" s="164">
        <v>7</v>
      </c>
      <c r="B14" s="150"/>
      <c r="C14" s="165"/>
      <c r="D14" s="150"/>
      <c r="E14" s="252"/>
      <c r="F14" s="253"/>
      <c r="G14" s="252"/>
      <c r="H14" s="253"/>
      <c r="I14" s="123"/>
      <c r="J14" s="166"/>
      <c r="K14" s="167" t="str">
        <f>IF(J14="","",DATEDIF(J14,参加料納入表!$F$72,"Y")&amp;"歳")</f>
        <v/>
      </c>
      <c r="L14" s="86" t="s">
        <v>115</v>
      </c>
      <c r="M14" s="84" t="s">
        <v>115</v>
      </c>
      <c r="N14" s="84" t="s">
        <v>115</v>
      </c>
      <c r="P14" s="133" t="s">
        <v>154</v>
      </c>
      <c r="Q14" s="46" t="s">
        <v>155</v>
      </c>
    </row>
    <row r="15" spans="1:17" s="46" customFormat="1" ht="27" customHeight="1" x14ac:dyDescent="0.15">
      <c r="A15" s="164">
        <v>8</v>
      </c>
      <c r="B15" s="150"/>
      <c r="C15" s="165"/>
      <c r="D15" s="150"/>
      <c r="E15" s="252"/>
      <c r="F15" s="253"/>
      <c r="G15" s="252"/>
      <c r="H15" s="253"/>
      <c r="I15" s="123"/>
      <c r="J15" s="166"/>
      <c r="K15" s="167" t="str">
        <f>IF(J15="","",DATEDIF(J15,参加料納入表!$F$72,"Y")&amp;"歳")</f>
        <v/>
      </c>
      <c r="L15" s="86" t="s">
        <v>115</v>
      </c>
      <c r="M15" s="84" t="s">
        <v>115</v>
      </c>
      <c r="N15" s="84" t="s">
        <v>115</v>
      </c>
      <c r="P15" s="133" t="s">
        <v>171</v>
      </c>
      <c r="Q15" s="46" t="s">
        <v>172</v>
      </c>
    </row>
    <row r="16" spans="1:17" s="46" customFormat="1" ht="27" customHeight="1" x14ac:dyDescent="0.15">
      <c r="A16" s="164">
        <v>9</v>
      </c>
      <c r="B16" s="150"/>
      <c r="C16" s="165"/>
      <c r="D16" s="150"/>
      <c r="E16" s="252"/>
      <c r="F16" s="253"/>
      <c r="G16" s="252"/>
      <c r="H16" s="253"/>
      <c r="I16" s="123"/>
      <c r="J16" s="166"/>
      <c r="K16" s="167" t="str">
        <f>IF(J16="","",DATEDIF(J16,参加料納入表!$F$72,"Y")&amp;"歳")</f>
        <v/>
      </c>
      <c r="L16" s="86" t="s">
        <v>115</v>
      </c>
      <c r="M16" s="84" t="s">
        <v>115</v>
      </c>
      <c r="N16" s="84" t="s">
        <v>115</v>
      </c>
    </row>
    <row r="17" spans="1:14" s="46" customFormat="1" ht="27" customHeight="1" x14ac:dyDescent="0.15">
      <c r="A17" s="164">
        <v>10</v>
      </c>
      <c r="B17" s="150"/>
      <c r="C17" s="165"/>
      <c r="D17" s="150"/>
      <c r="E17" s="252"/>
      <c r="F17" s="253"/>
      <c r="G17" s="252"/>
      <c r="H17" s="253"/>
      <c r="I17" s="123"/>
      <c r="J17" s="166"/>
      <c r="K17" s="167" t="str">
        <f>IF(J17="","",DATEDIF(J17,参加料納入表!$F$72,"Y")&amp;"歳")</f>
        <v/>
      </c>
      <c r="L17" s="86" t="s">
        <v>115</v>
      </c>
      <c r="M17" s="84" t="s">
        <v>115</v>
      </c>
      <c r="N17" s="84" t="s">
        <v>115</v>
      </c>
    </row>
    <row r="18" spans="1:14" s="46" customFormat="1" ht="27" customHeight="1" x14ac:dyDescent="0.15">
      <c r="A18" s="164">
        <v>11</v>
      </c>
      <c r="B18" s="150"/>
      <c r="C18" s="165"/>
      <c r="D18" s="150"/>
      <c r="E18" s="252"/>
      <c r="F18" s="253"/>
      <c r="G18" s="252"/>
      <c r="H18" s="253"/>
      <c r="I18" s="123"/>
      <c r="J18" s="166"/>
      <c r="K18" s="167" t="str">
        <f>IF(J18="","",DATEDIF(J18,参加料納入表!$F$72,"Y")&amp;"歳")</f>
        <v/>
      </c>
      <c r="L18" s="86" t="s">
        <v>115</v>
      </c>
      <c r="M18" s="84" t="s">
        <v>115</v>
      </c>
      <c r="N18" s="84" t="s">
        <v>115</v>
      </c>
    </row>
    <row r="19" spans="1:14" s="46" customFormat="1" ht="27" customHeight="1" x14ac:dyDescent="0.15">
      <c r="A19" s="164">
        <v>12</v>
      </c>
      <c r="B19" s="150"/>
      <c r="C19" s="165"/>
      <c r="D19" s="150"/>
      <c r="E19" s="252"/>
      <c r="F19" s="253"/>
      <c r="G19" s="252"/>
      <c r="H19" s="253"/>
      <c r="I19" s="123"/>
      <c r="J19" s="166"/>
      <c r="K19" s="167" t="str">
        <f>IF(J19="","",DATEDIF(J19,参加料納入表!$F$72,"Y")&amp;"歳")</f>
        <v/>
      </c>
      <c r="L19" s="86" t="s">
        <v>115</v>
      </c>
      <c r="M19" s="84" t="s">
        <v>115</v>
      </c>
      <c r="N19" s="84" t="s">
        <v>115</v>
      </c>
    </row>
    <row r="20" spans="1:14" s="46" customFormat="1" ht="27" customHeight="1" x14ac:dyDescent="0.15">
      <c r="A20" s="164">
        <v>13</v>
      </c>
      <c r="B20" s="150"/>
      <c r="C20" s="165"/>
      <c r="D20" s="150"/>
      <c r="E20" s="252"/>
      <c r="F20" s="253"/>
      <c r="G20" s="252"/>
      <c r="H20" s="253"/>
      <c r="I20" s="123"/>
      <c r="J20" s="166"/>
      <c r="K20" s="167" t="str">
        <f>IF(J20="","",DATEDIF(J20,参加料納入表!$F$72,"Y")&amp;"歳")</f>
        <v/>
      </c>
      <c r="L20" s="86" t="s">
        <v>115</v>
      </c>
      <c r="M20" s="84" t="s">
        <v>115</v>
      </c>
      <c r="N20" s="84" t="s">
        <v>115</v>
      </c>
    </row>
    <row r="21" spans="1:14" s="46" customFormat="1" ht="27" customHeight="1" x14ac:dyDescent="0.15">
      <c r="A21" s="164">
        <v>14</v>
      </c>
      <c r="B21" s="150"/>
      <c r="C21" s="165"/>
      <c r="D21" s="150"/>
      <c r="E21" s="252"/>
      <c r="F21" s="253"/>
      <c r="G21" s="252"/>
      <c r="H21" s="253"/>
      <c r="I21" s="123"/>
      <c r="J21" s="166"/>
      <c r="K21" s="167" t="str">
        <f>IF(J21="","",DATEDIF(J21,参加料納入表!$F$72,"Y")&amp;"歳")</f>
        <v/>
      </c>
      <c r="L21" s="86" t="s">
        <v>115</v>
      </c>
      <c r="M21" s="84" t="s">
        <v>115</v>
      </c>
      <c r="N21" s="84" t="s">
        <v>115</v>
      </c>
    </row>
    <row r="22" spans="1:14" s="46" customFormat="1" ht="27" customHeight="1" x14ac:dyDescent="0.15">
      <c r="A22" s="164">
        <v>15</v>
      </c>
      <c r="B22" s="150"/>
      <c r="C22" s="165"/>
      <c r="D22" s="150"/>
      <c r="E22" s="252"/>
      <c r="F22" s="253"/>
      <c r="G22" s="252"/>
      <c r="H22" s="253"/>
      <c r="I22" s="123"/>
      <c r="J22" s="166"/>
      <c r="K22" s="167" t="str">
        <f>IF(J22="","",DATEDIF(J22,参加料納入表!$F$72,"Y")&amp;"歳")</f>
        <v/>
      </c>
      <c r="L22" s="86" t="s">
        <v>115</v>
      </c>
      <c r="M22" s="84" t="s">
        <v>115</v>
      </c>
      <c r="N22" s="84" t="s">
        <v>115</v>
      </c>
    </row>
    <row r="23" spans="1:14" s="46" customFormat="1" ht="27" customHeight="1" x14ac:dyDescent="0.15">
      <c r="A23" s="164">
        <v>16</v>
      </c>
      <c r="B23" s="150"/>
      <c r="C23" s="165"/>
      <c r="D23" s="150"/>
      <c r="E23" s="252"/>
      <c r="F23" s="253"/>
      <c r="G23" s="252"/>
      <c r="H23" s="253"/>
      <c r="I23" s="123"/>
      <c r="J23" s="166"/>
      <c r="K23" s="167" t="str">
        <f>IF(J23="","",DATEDIF(J23,参加料納入表!$F$72,"Y")&amp;"歳")</f>
        <v/>
      </c>
      <c r="L23" s="86" t="s">
        <v>115</v>
      </c>
      <c r="M23" s="84" t="s">
        <v>115</v>
      </c>
      <c r="N23" s="84" t="s">
        <v>115</v>
      </c>
    </row>
    <row r="24" spans="1:14" s="46" customFormat="1" ht="27" customHeight="1" x14ac:dyDescent="0.15">
      <c r="A24" s="164">
        <v>17</v>
      </c>
      <c r="B24" s="150"/>
      <c r="C24" s="165"/>
      <c r="D24" s="150"/>
      <c r="E24" s="252"/>
      <c r="F24" s="253"/>
      <c r="G24" s="252"/>
      <c r="H24" s="253"/>
      <c r="I24" s="123"/>
      <c r="J24" s="166"/>
      <c r="K24" s="167" t="str">
        <f>IF(J24="","",DATEDIF(J24,参加料納入表!$F$72,"Y")&amp;"歳")</f>
        <v/>
      </c>
      <c r="L24" s="86" t="s">
        <v>115</v>
      </c>
      <c r="M24" s="84" t="s">
        <v>115</v>
      </c>
      <c r="N24" s="84" t="s">
        <v>115</v>
      </c>
    </row>
    <row r="25" spans="1:14" s="46" customFormat="1" ht="27" customHeight="1" x14ac:dyDescent="0.15">
      <c r="A25" s="164">
        <v>18</v>
      </c>
      <c r="B25" s="150"/>
      <c r="C25" s="165"/>
      <c r="D25" s="150"/>
      <c r="E25" s="252"/>
      <c r="F25" s="253"/>
      <c r="G25" s="252"/>
      <c r="H25" s="253"/>
      <c r="I25" s="123"/>
      <c r="J25" s="166"/>
      <c r="K25" s="167" t="str">
        <f>IF(J25="","",DATEDIF(J25,参加料納入表!$F$72,"Y")&amp;"歳")</f>
        <v/>
      </c>
      <c r="L25" s="86" t="s">
        <v>115</v>
      </c>
      <c r="M25" s="84" t="s">
        <v>115</v>
      </c>
      <c r="N25" s="84" t="s">
        <v>115</v>
      </c>
    </row>
    <row r="26" spans="1:14" s="46" customFormat="1" ht="27" customHeight="1" x14ac:dyDescent="0.15">
      <c r="A26" s="164">
        <v>19</v>
      </c>
      <c r="B26" s="150"/>
      <c r="C26" s="165"/>
      <c r="D26" s="150"/>
      <c r="E26" s="252"/>
      <c r="F26" s="253"/>
      <c r="G26" s="252"/>
      <c r="H26" s="253"/>
      <c r="I26" s="123"/>
      <c r="J26" s="166"/>
      <c r="K26" s="167" t="str">
        <f>IF(J26="","",DATEDIF(J26,参加料納入表!$F$72,"Y")&amp;"歳")</f>
        <v/>
      </c>
      <c r="L26" s="86" t="s">
        <v>115</v>
      </c>
      <c r="M26" s="84" t="s">
        <v>115</v>
      </c>
      <c r="N26" s="84" t="s">
        <v>115</v>
      </c>
    </row>
    <row r="27" spans="1:14" s="46" customFormat="1" ht="27" customHeight="1" x14ac:dyDescent="0.15">
      <c r="A27" s="164">
        <v>20</v>
      </c>
      <c r="B27" s="150"/>
      <c r="C27" s="165"/>
      <c r="D27" s="150"/>
      <c r="E27" s="252"/>
      <c r="F27" s="253"/>
      <c r="G27" s="252"/>
      <c r="H27" s="253"/>
      <c r="I27" s="123"/>
      <c r="J27" s="166"/>
      <c r="K27" s="167" t="str">
        <f>IF(J27="","",DATEDIF(J27,参加料納入表!$F$72,"Y")&amp;"歳")</f>
        <v/>
      </c>
      <c r="L27" s="86" t="s">
        <v>115</v>
      </c>
      <c r="M27" s="84" t="s">
        <v>115</v>
      </c>
      <c r="N27" s="84" t="s">
        <v>115</v>
      </c>
    </row>
    <row r="28" spans="1:14" s="46" customFormat="1" ht="27" customHeight="1" x14ac:dyDescent="0.15">
      <c r="A28" s="164">
        <v>21</v>
      </c>
      <c r="B28" s="150"/>
      <c r="C28" s="165"/>
      <c r="D28" s="150"/>
      <c r="E28" s="252"/>
      <c r="F28" s="253"/>
      <c r="G28" s="252"/>
      <c r="H28" s="253"/>
      <c r="I28" s="123"/>
      <c r="J28" s="166"/>
      <c r="K28" s="167" t="str">
        <f>IF(J28="","",DATEDIF(J28,参加料納入表!$F$72,"Y")&amp;"歳")</f>
        <v/>
      </c>
      <c r="L28" s="86" t="s">
        <v>115</v>
      </c>
      <c r="M28" s="84" t="s">
        <v>115</v>
      </c>
      <c r="N28" s="84" t="s">
        <v>115</v>
      </c>
    </row>
    <row r="29" spans="1:14" s="46" customFormat="1" ht="27" customHeight="1" x14ac:dyDescent="0.15">
      <c r="A29" s="164">
        <v>22</v>
      </c>
      <c r="B29" s="150"/>
      <c r="C29" s="165"/>
      <c r="D29" s="150"/>
      <c r="E29" s="252"/>
      <c r="F29" s="253"/>
      <c r="G29" s="252"/>
      <c r="H29" s="253"/>
      <c r="I29" s="123"/>
      <c r="J29" s="166"/>
      <c r="K29" s="167" t="str">
        <f>IF(J29="","",DATEDIF(J29,参加料納入表!$F$72,"Y")&amp;"歳")</f>
        <v/>
      </c>
      <c r="L29" s="86" t="s">
        <v>115</v>
      </c>
      <c r="M29" s="84" t="s">
        <v>115</v>
      </c>
      <c r="N29" s="84" t="s">
        <v>115</v>
      </c>
    </row>
    <row r="30" spans="1:14" s="46" customFormat="1" ht="27" customHeight="1" x14ac:dyDescent="0.15">
      <c r="A30" s="164">
        <v>23</v>
      </c>
      <c r="B30" s="150"/>
      <c r="C30" s="165"/>
      <c r="D30" s="150"/>
      <c r="E30" s="252"/>
      <c r="F30" s="253"/>
      <c r="G30" s="252"/>
      <c r="H30" s="253"/>
      <c r="I30" s="123"/>
      <c r="J30" s="166"/>
      <c r="K30" s="167" t="str">
        <f>IF(J30="","",DATEDIF(J30,参加料納入表!$F$72,"Y")&amp;"歳")</f>
        <v/>
      </c>
      <c r="L30" s="86" t="s">
        <v>115</v>
      </c>
      <c r="M30" s="84" t="s">
        <v>115</v>
      </c>
      <c r="N30" s="84" t="s">
        <v>115</v>
      </c>
    </row>
    <row r="31" spans="1:14" s="46" customFormat="1" ht="27" customHeight="1" x14ac:dyDescent="0.15">
      <c r="A31" s="164">
        <v>24</v>
      </c>
      <c r="B31" s="150"/>
      <c r="C31" s="165"/>
      <c r="D31" s="150"/>
      <c r="E31" s="252"/>
      <c r="F31" s="253"/>
      <c r="G31" s="252"/>
      <c r="H31" s="253"/>
      <c r="I31" s="123"/>
      <c r="J31" s="166"/>
      <c r="K31" s="167" t="str">
        <f>IF(J31="","",DATEDIF(J31,参加料納入表!$F$72,"Y")&amp;"歳")</f>
        <v/>
      </c>
      <c r="L31" s="86" t="s">
        <v>115</v>
      </c>
      <c r="M31" s="84" t="s">
        <v>115</v>
      </c>
      <c r="N31" s="84" t="s">
        <v>115</v>
      </c>
    </row>
    <row r="32" spans="1:14" s="46" customFormat="1" ht="27" customHeight="1" x14ac:dyDescent="0.15">
      <c r="A32" s="164">
        <v>25</v>
      </c>
      <c r="B32" s="150"/>
      <c r="C32" s="165"/>
      <c r="D32" s="150"/>
      <c r="E32" s="252"/>
      <c r="F32" s="253"/>
      <c r="G32" s="252"/>
      <c r="H32" s="253"/>
      <c r="I32" s="123"/>
      <c r="J32" s="166"/>
      <c r="K32" s="167" t="str">
        <f>IF(J32="","",DATEDIF(J32,参加料納入表!$F$72,"Y")&amp;"歳")</f>
        <v/>
      </c>
      <c r="L32" s="89" t="s">
        <v>115</v>
      </c>
      <c r="M32" s="88" t="s">
        <v>115</v>
      </c>
      <c r="N32" s="88" t="s">
        <v>115</v>
      </c>
    </row>
    <row r="33" spans="1:4" s="46" customFormat="1" x14ac:dyDescent="0.15">
      <c r="A33" s="149"/>
      <c r="B33" s="133"/>
      <c r="C33" s="133"/>
      <c r="D33" s="133"/>
    </row>
    <row r="34" spans="1:4" s="46" customFormat="1" x14ac:dyDescent="0.15">
      <c r="A34" s="149"/>
      <c r="B34" s="133"/>
      <c r="C34" s="133"/>
      <c r="D34" s="133"/>
    </row>
    <row r="35" spans="1:4" s="46" customFormat="1" x14ac:dyDescent="0.15">
      <c r="A35" s="149"/>
      <c r="B35" s="133"/>
      <c r="C35" s="133"/>
      <c r="D35" s="133"/>
    </row>
    <row r="36" spans="1:4" s="46" customFormat="1" x14ac:dyDescent="0.15">
      <c r="A36" s="149"/>
      <c r="B36" s="133"/>
      <c r="C36" s="133"/>
      <c r="D36" s="133"/>
    </row>
    <row r="37" spans="1:4" s="46" customFormat="1" x14ac:dyDescent="0.15">
      <c r="A37" s="149"/>
      <c r="B37" s="133"/>
      <c r="C37" s="133"/>
      <c r="D37" s="133"/>
    </row>
    <row r="38" spans="1:4" s="46" customFormat="1" x14ac:dyDescent="0.15">
      <c r="A38" s="149"/>
      <c r="B38" s="133"/>
      <c r="C38" s="133"/>
      <c r="D38" s="133"/>
    </row>
    <row r="39" spans="1:4" s="46" customFormat="1" x14ac:dyDescent="0.15">
      <c r="A39" s="149"/>
      <c r="B39" s="133"/>
      <c r="C39" s="133"/>
      <c r="D39" s="133"/>
    </row>
    <row r="40" spans="1:4" s="46" customFormat="1" x14ac:dyDescent="0.15">
      <c r="A40" s="149"/>
      <c r="B40" s="133"/>
      <c r="C40" s="133"/>
      <c r="D40" s="133"/>
    </row>
    <row r="41" spans="1:4" s="46" customFormat="1" x14ac:dyDescent="0.15">
      <c r="A41" s="149"/>
      <c r="B41" s="133"/>
      <c r="C41" s="133"/>
      <c r="D41" s="133"/>
    </row>
    <row r="42" spans="1:4" s="46" customFormat="1" x14ac:dyDescent="0.15">
      <c r="A42" s="149"/>
      <c r="B42" s="133"/>
      <c r="C42" s="133"/>
      <c r="D42" s="133"/>
    </row>
    <row r="43" spans="1:4" s="46" customFormat="1" x14ac:dyDescent="0.15">
      <c r="A43" s="149"/>
      <c r="B43" s="133"/>
      <c r="C43" s="133"/>
      <c r="D43" s="133"/>
    </row>
    <row r="44" spans="1:4" s="46" customFormat="1" x14ac:dyDescent="0.15">
      <c r="A44" s="149"/>
      <c r="B44" s="133"/>
      <c r="C44" s="133"/>
      <c r="D44" s="133"/>
    </row>
    <row r="45" spans="1:4" s="46" customFormat="1" x14ac:dyDescent="0.15">
      <c r="A45" s="149"/>
      <c r="B45" s="133"/>
      <c r="C45" s="133"/>
      <c r="D45" s="133"/>
    </row>
    <row r="46" spans="1:4" s="46" customFormat="1" x14ac:dyDescent="0.15">
      <c r="A46" s="149"/>
      <c r="B46" s="133"/>
      <c r="C46" s="133"/>
      <c r="D46" s="133"/>
    </row>
    <row r="47" spans="1:4" s="46" customFormat="1" x14ac:dyDescent="0.15">
      <c r="A47" s="149"/>
      <c r="B47" s="133"/>
      <c r="C47" s="133"/>
      <c r="D47" s="133"/>
    </row>
    <row r="48" spans="1:4" s="46" customFormat="1" x14ac:dyDescent="0.15">
      <c r="A48" s="149"/>
      <c r="B48" s="133"/>
      <c r="C48" s="133"/>
      <c r="D48" s="133"/>
    </row>
    <row r="49" spans="1:4" s="46" customFormat="1" x14ac:dyDescent="0.15">
      <c r="A49" s="149"/>
      <c r="B49" s="133"/>
      <c r="C49" s="133"/>
      <c r="D49" s="133"/>
    </row>
    <row r="50" spans="1:4" s="46" customFormat="1" x14ac:dyDescent="0.15">
      <c r="A50" s="149"/>
      <c r="B50" s="133"/>
      <c r="C50" s="133"/>
      <c r="D50" s="133"/>
    </row>
    <row r="51" spans="1:4" s="46" customFormat="1" x14ac:dyDescent="0.15">
      <c r="A51" s="149"/>
      <c r="B51" s="133"/>
      <c r="C51" s="133"/>
      <c r="D51" s="133"/>
    </row>
    <row r="52" spans="1:4" s="46" customFormat="1" x14ac:dyDescent="0.15">
      <c r="A52" s="149"/>
      <c r="B52" s="133"/>
      <c r="C52" s="133"/>
      <c r="D52" s="133"/>
    </row>
    <row r="53" spans="1:4" s="46" customFormat="1" x14ac:dyDescent="0.15">
      <c r="A53" s="149"/>
      <c r="B53" s="133"/>
      <c r="C53" s="133"/>
      <c r="D53" s="133"/>
    </row>
    <row r="54" spans="1:4" s="46" customFormat="1" x14ac:dyDescent="0.15">
      <c r="A54" s="149"/>
      <c r="B54" s="133"/>
      <c r="C54" s="133"/>
      <c r="D54" s="133"/>
    </row>
    <row r="55" spans="1:4" s="46" customFormat="1" x14ac:dyDescent="0.15">
      <c r="A55" s="149"/>
      <c r="B55" s="133"/>
      <c r="C55" s="133"/>
      <c r="D55" s="133"/>
    </row>
    <row r="56" spans="1:4" s="46" customFormat="1" x14ac:dyDescent="0.15">
      <c r="A56" s="149"/>
      <c r="B56" s="133"/>
      <c r="C56" s="133"/>
      <c r="D56" s="133"/>
    </row>
    <row r="57" spans="1:4" s="46" customFormat="1" x14ac:dyDescent="0.15">
      <c r="A57" s="149"/>
      <c r="B57" s="133"/>
      <c r="C57" s="133"/>
      <c r="D57" s="133"/>
    </row>
    <row r="58" spans="1:4" s="46" customFormat="1" x14ac:dyDescent="0.15">
      <c r="A58" s="149"/>
      <c r="B58" s="133"/>
      <c r="C58" s="133"/>
      <c r="D58" s="133"/>
    </row>
    <row r="59" spans="1:4" s="46" customFormat="1" x14ac:dyDescent="0.15">
      <c r="A59" s="149"/>
      <c r="B59" s="133"/>
      <c r="C59" s="133"/>
      <c r="D59" s="133"/>
    </row>
    <row r="60" spans="1:4" s="46" customFormat="1" x14ac:dyDescent="0.15">
      <c r="A60" s="149"/>
      <c r="B60" s="133"/>
      <c r="C60" s="133"/>
      <c r="D60" s="133"/>
    </row>
    <row r="61" spans="1:4" s="46" customFormat="1" x14ac:dyDescent="0.15">
      <c r="A61" s="149"/>
      <c r="B61" s="133"/>
      <c r="C61" s="133"/>
      <c r="D61" s="133"/>
    </row>
    <row r="62" spans="1:4" s="46" customFormat="1" x14ac:dyDescent="0.15">
      <c r="A62" s="149"/>
      <c r="B62" s="133"/>
      <c r="C62" s="133"/>
      <c r="D62" s="133"/>
    </row>
    <row r="63" spans="1:4" s="46" customFormat="1" x14ac:dyDescent="0.15">
      <c r="A63" s="149"/>
      <c r="B63" s="133"/>
      <c r="C63" s="133"/>
      <c r="D63" s="133"/>
    </row>
    <row r="64" spans="1:4" s="46" customFormat="1" x14ac:dyDescent="0.15">
      <c r="A64" s="149"/>
      <c r="B64" s="133"/>
      <c r="C64" s="133"/>
      <c r="D64" s="133"/>
    </row>
    <row r="65" spans="1:4" s="46" customFormat="1" x14ac:dyDescent="0.15">
      <c r="A65" s="149"/>
      <c r="B65" s="133"/>
      <c r="C65" s="133"/>
      <c r="D65" s="133"/>
    </row>
    <row r="66" spans="1:4" s="46" customFormat="1" x14ac:dyDescent="0.15">
      <c r="A66" s="149"/>
      <c r="B66" s="133"/>
      <c r="C66" s="133"/>
      <c r="D66" s="133"/>
    </row>
    <row r="67" spans="1:4" s="46" customFormat="1" x14ac:dyDescent="0.15">
      <c r="A67" s="149"/>
      <c r="B67" s="133"/>
      <c r="C67" s="133"/>
      <c r="D67" s="133"/>
    </row>
    <row r="68" spans="1:4" s="46" customFormat="1" x14ac:dyDescent="0.15">
      <c r="A68" s="149"/>
      <c r="B68" s="133"/>
      <c r="C68" s="133"/>
      <c r="D68" s="133"/>
    </row>
    <row r="69" spans="1:4" s="46" customFormat="1" x14ac:dyDescent="0.15">
      <c r="A69" s="149"/>
      <c r="B69" s="133"/>
      <c r="C69" s="133"/>
      <c r="D69" s="133"/>
    </row>
    <row r="70" spans="1:4" s="46" customFormat="1" x14ac:dyDescent="0.15">
      <c r="A70" s="149"/>
      <c r="B70" s="133"/>
      <c r="C70" s="133"/>
      <c r="D70" s="133"/>
    </row>
    <row r="71" spans="1:4" s="46" customFormat="1" x14ac:dyDescent="0.15">
      <c r="A71" s="149"/>
      <c r="B71" s="133"/>
      <c r="C71" s="133"/>
      <c r="D71" s="133"/>
    </row>
    <row r="72" spans="1:4" s="46" customFormat="1" x14ac:dyDescent="0.15">
      <c r="A72" s="149"/>
      <c r="B72" s="133"/>
      <c r="C72" s="133"/>
      <c r="D72" s="133"/>
    </row>
    <row r="73" spans="1:4" s="46" customFormat="1" x14ac:dyDescent="0.15">
      <c r="A73" s="149"/>
      <c r="B73" s="133"/>
      <c r="C73" s="133"/>
      <c r="D73" s="133"/>
    </row>
    <row r="74" spans="1:4" s="46" customFormat="1" x14ac:dyDescent="0.15">
      <c r="A74" s="149"/>
      <c r="B74" s="133"/>
      <c r="C74" s="133"/>
      <c r="D74" s="133"/>
    </row>
    <row r="75" spans="1:4" s="46" customFormat="1" x14ac:dyDescent="0.15">
      <c r="A75" s="149"/>
      <c r="B75" s="133"/>
      <c r="C75" s="133"/>
      <c r="D75" s="133"/>
    </row>
    <row r="76" spans="1:4" s="46" customFormat="1" x14ac:dyDescent="0.15">
      <c r="A76" s="149"/>
      <c r="B76" s="133"/>
      <c r="C76" s="133"/>
      <c r="D76" s="133"/>
    </row>
    <row r="77" spans="1:4" s="46" customFormat="1" x14ac:dyDescent="0.15">
      <c r="A77" s="149"/>
      <c r="B77" s="133"/>
      <c r="C77" s="133"/>
      <c r="D77" s="133"/>
    </row>
    <row r="78" spans="1:4" s="46" customFormat="1" x14ac:dyDescent="0.15">
      <c r="A78" s="149"/>
      <c r="B78" s="133"/>
      <c r="C78" s="133"/>
      <c r="D78" s="133"/>
    </row>
    <row r="79" spans="1:4" s="46" customFormat="1" x14ac:dyDescent="0.15">
      <c r="A79" s="149"/>
      <c r="B79" s="133"/>
      <c r="C79" s="133"/>
      <c r="D79" s="133"/>
    </row>
    <row r="80" spans="1:4" s="46" customFormat="1" x14ac:dyDescent="0.15">
      <c r="A80" s="149"/>
      <c r="B80" s="133"/>
      <c r="C80" s="133"/>
      <c r="D80" s="133"/>
    </row>
    <row r="81" spans="1:4" s="46" customFormat="1" x14ac:dyDescent="0.15">
      <c r="A81" s="149"/>
      <c r="B81" s="133"/>
      <c r="C81" s="133"/>
      <c r="D81" s="133"/>
    </row>
    <row r="82" spans="1:4" s="46" customFormat="1" x14ac:dyDescent="0.15">
      <c r="A82" s="149"/>
      <c r="B82" s="133"/>
      <c r="C82" s="133"/>
      <c r="D82" s="133"/>
    </row>
    <row r="83" spans="1:4" s="46" customFormat="1" x14ac:dyDescent="0.15">
      <c r="A83" s="149"/>
      <c r="B83" s="133"/>
      <c r="C83" s="133"/>
      <c r="D83" s="133"/>
    </row>
    <row r="84" spans="1:4" s="46" customFormat="1" x14ac:dyDescent="0.15">
      <c r="A84" s="149"/>
      <c r="B84" s="133"/>
      <c r="C84" s="133"/>
      <c r="D84" s="133"/>
    </row>
    <row r="85" spans="1:4" s="46" customFormat="1" x14ac:dyDescent="0.15">
      <c r="A85" s="149"/>
      <c r="B85" s="133"/>
      <c r="C85" s="133"/>
      <c r="D85" s="133"/>
    </row>
    <row r="86" spans="1:4" s="46" customFormat="1" x14ac:dyDescent="0.15">
      <c r="A86" s="149"/>
      <c r="B86" s="133"/>
      <c r="C86" s="133"/>
      <c r="D86" s="133"/>
    </row>
    <row r="87" spans="1:4" s="46" customFormat="1" x14ac:dyDescent="0.15">
      <c r="A87" s="149"/>
      <c r="B87" s="133"/>
      <c r="C87" s="133"/>
      <c r="D87" s="133"/>
    </row>
  </sheetData>
  <sheetProtection formatCells="0"/>
  <mergeCells count="57">
    <mergeCell ref="A1:N1"/>
    <mergeCell ref="I4:K4"/>
    <mergeCell ref="J2:K2"/>
    <mergeCell ref="E6:F6"/>
    <mergeCell ref="G6:H6"/>
    <mergeCell ref="B2:F2"/>
    <mergeCell ref="L2:M2"/>
    <mergeCell ref="E8:F8"/>
    <mergeCell ref="G8:H8"/>
    <mergeCell ref="E9:F9"/>
    <mergeCell ref="G9:H9"/>
    <mergeCell ref="E10:F10"/>
    <mergeCell ref="G10:H10"/>
    <mergeCell ref="E11:F11"/>
    <mergeCell ref="G11:H11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32:F32"/>
    <mergeCell ref="G32:H32"/>
    <mergeCell ref="E29:F29"/>
    <mergeCell ref="G29:H29"/>
    <mergeCell ref="E30:F30"/>
    <mergeCell ref="G30:H30"/>
    <mergeCell ref="E31:F31"/>
    <mergeCell ref="G31:H31"/>
  </mergeCells>
  <phoneticPr fontId="2"/>
  <dataValidations xWindow="1055" yWindow="300" count="2">
    <dataValidation allowBlank="1" promptTitle="他の出場種目" prompt="リストの中から選択して下さい" sqref="L8:N32" xr:uid="{00000000-0002-0000-0C00-000000000000}"/>
    <dataValidation type="list" allowBlank="1" showInputMessage="1" showErrorMessage="1" promptTitle="種目" prompt="種目を矢印ボタンを押してリストの中から選択して下さい。" sqref="B8:B32" xr:uid="{00000000-0002-0000-0C00-000001000000}">
      <formula1>"　,WS,30WS,35WS,40WS,45WS,50WS,55WS,60WS"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6" orientation="portrait" horizontalDpi="4294967294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87"/>
  <sheetViews>
    <sheetView showZeros="0" workbookViewId="0">
      <selection activeCell="D3" sqref="D1:D1048576"/>
    </sheetView>
  </sheetViews>
  <sheetFormatPr defaultRowHeight="13.5" x14ac:dyDescent="0.15"/>
  <cols>
    <col min="1" max="1" width="2.625" style="4" customWidth="1"/>
    <col min="2" max="2" width="8.125" style="1" customWidth="1"/>
    <col min="3" max="3" width="2.625" style="1" customWidth="1"/>
    <col min="4" max="4" width="2.625" style="1" hidden="1" customWidth="1"/>
    <col min="5" max="8" width="7.25" customWidth="1"/>
    <col min="9" max="9" width="14.625" customWidth="1"/>
    <col min="10" max="10" width="8.875" customWidth="1"/>
    <col min="11" max="11" width="6.5" customWidth="1"/>
    <col min="12" max="12" width="10.625" customWidth="1"/>
    <col min="13" max="13" width="6.625" customWidth="1"/>
    <col min="14" max="14" width="5.125" customWidth="1"/>
    <col min="15" max="15" width="4.25" customWidth="1"/>
    <col min="17" max="17" width="15.125" customWidth="1"/>
  </cols>
  <sheetData>
    <row r="1" spans="1:17" ht="26.25" customHeight="1" x14ac:dyDescent="0.15">
      <c r="A1" s="234" t="str">
        <f>参加料納入表!A1</f>
        <v>2026年度第2回東北社会人クラブバドミントン連盟オープン大会（個人戦）参加申込書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</row>
    <row r="2" spans="1:17" ht="27" customHeight="1" x14ac:dyDescent="0.15">
      <c r="B2" s="237" t="s">
        <v>24</v>
      </c>
      <c r="C2" s="237"/>
      <c r="D2" s="237"/>
      <c r="E2" s="237"/>
      <c r="F2" s="238"/>
      <c r="G2" s="100" t="s">
        <v>21</v>
      </c>
      <c r="H2" s="116"/>
      <c r="J2" s="236" t="s">
        <v>6</v>
      </c>
      <c r="K2" s="236"/>
      <c r="L2" s="254">
        <f>参加料納入表!B3</f>
        <v>0</v>
      </c>
      <c r="M2" s="223"/>
      <c r="N2" s="98"/>
    </row>
    <row r="3" spans="1:17" ht="10.5" customHeight="1" x14ac:dyDescent="0.15">
      <c r="B3" s="4"/>
      <c r="C3" s="4"/>
      <c r="D3" s="4"/>
      <c r="E3" s="10"/>
      <c r="F3" s="10"/>
      <c r="G3" s="10"/>
      <c r="H3" s="10"/>
      <c r="I3" s="7"/>
      <c r="J3" s="7"/>
      <c r="K3" s="7"/>
      <c r="L3" s="1"/>
      <c r="M3" s="1"/>
      <c r="N3" s="1"/>
    </row>
    <row r="4" spans="1:17" ht="13.5" customHeight="1" x14ac:dyDescent="0.15">
      <c r="B4" s="6"/>
      <c r="C4" s="6"/>
      <c r="D4" s="6"/>
      <c r="E4" s="11"/>
      <c r="F4" s="11"/>
      <c r="G4" s="11"/>
      <c r="H4" s="11"/>
      <c r="I4" s="239" t="str">
        <f>L2&amp;"社会人クラブバドミントン連盟"</f>
        <v>0社会人クラブバドミントン連盟</v>
      </c>
      <c r="J4" s="239"/>
      <c r="K4" s="239"/>
    </row>
    <row r="5" spans="1:17" x14ac:dyDescent="0.15">
      <c r="B5" s="6"/>
      <c r="C5" s="6"/>
      <c r="D5" s="6"/>
      <c r="E5" s="11"/>
      <c r="F5" s="11"/>
      <c r="G5" s="11"/>
      <c r="H5" s="11"/>
      <c r="I5" s="11"/>
      <c r="J5" s="11"/>
      <c r="K5" s="11"/>
    </row>
    <row r="6" spans="1:17" ht="14.25" x14ac:dyDescent="0.15">
      <c r="B6" s="6"/>
      <c r="C6" s="6"/>
      <c r="D6" s="6"/>
      <c r="E6" s="230" t="s">
        <v>176</v>
      </c>
      <c r="F6" s="231"/>
      <c r="G6" s="232" t="s">
        <v>177</v>
      </c>
      <c r="H6" s="231"/>
      <c r="I6" s="43"/>
      <c r="J6" s="11"/>
      <c r="K6" s="11"/>
    </row>
    <row r="7" spans="1:17" ht="27" customHeight="1" x14ac:dyDescent="0.15">
      <c r="B7" s="37" t="s">
        <v>1</v>
      </c>
      <c r="C7" s="36" t="s">
        <v>221</v>
      </c>
      <c r="D7" s="39" t="s">
        <v>2</v>
      </c>
      <c r="E7" s="117" t="s">
        <v>178</v>
      </c>
      <c r="F7" s="121" t="s">
        <v>10</v>
      </c>
      <c r="G7" s="122" t="s">
        <v>179</v>
      </c>
      <c r="H7" s="120" t="s">
        <v>180</v>
      </c>
      <c r="I7" s="117" t="s">
        <v>4</v>
      </c>
      <c r="J7" s="83" t="s">
        <v>144</v>
      </c>
      <c r="K7" s="37" t="s">
        <v>3</v>
      </c>
      <c r="L7" s="83" t="s">
        <v>163</v>
      </c>
      <c r="M7" s="83" t="s">
        <v>145</v>
      </c>
      <c r="N7" s="99" t="s">
        <v>162</v>
      </c>
    </row>
    <row r="8" spans="1:17" s="46" customFormat="1" ht="27" customHeight="1" x14ac:dyDescent="0.15">
      <c r="A8" s="164">
        <v>26</v>
      </c>
      <c r="B8" s="150"/>
      <c r="C8" s="165"/>
      <c r="D8" s="150"/>
      <c r="E8" s="252"/>
      <c r="F8" s="253"/>
      <c r="G8" s="252"/>
      <c r="H8" s="253"/>
      <c r="I8" s="123"/>
      <c r="J8" s="166"/>
      <c r="K8" s="167" t="str">
        <f>IF(J8="","",DATEDIF(J8,参加料納入表!$F$72,"Y")&amp;"歳")</f>
        <v/>
      </c>
      <c r="L8" s="92"/>
      <c r="M8" s="90" t="s">
        <v>114</v>
      </c>
      <c r="N8" s="90" t="s">
        <v>114</v>
      </c>
      <c r="P8" s="133" t="s">
        <v>29</v>
      </c>
      <c r="Q8" s="46" t="s">
        <v>77</v>
      </c>
    </row>
    <row r="9" spans="1:17" s="46" customFormat="1" ht="27" customHeight="1" x14ac:dyDescent="0.15">
      <c r="A9" s="164">
        <v>27</v>
      </c>
      <c r="B9" s="150"/>
      <c r="C9" s="165"/>
      <c r="D9" s="150"/>
      <c r="E9" s="252"/>
      <c r="F9" s="253"/>
      <c r="G9" s="252"/>
      <c r="H9" s="253"/>
      <c r="I9" s="123"/>
      <c r="J9" s="166"/>
      <c r="K9" s="167" t="str">
        <f>IF(J9="","",DATEDIF(J9,参加料納入表!$F$72,"Y")&amp;"歳")</f>
        <v/>
      </c>
      <c r="L9" s="92" t="s">
        <v>115</v>
      </c>
      <c r="M9" s="90" t="s">
        <v>115</v>
      </c>
      <c r="N9" s="90" t="s">
        <v>115</v>
      </c>
      <c r="P9" s="133" t="s">
        <v>76</v>
      </c>
      <c r="Q9" s="46" t="s">
        <v>78</v>
      </c>
    </row>
    <row r="10" spans="1:17" s="46" customFormat="1" ht="27" customHeight="1" x14ac:dyDescent="0.15">
      <c r="A10" s="164">
        <v>28</v>
      </c>
      <c r="B10" s="150"/>
      <c r="C10" s="165"/>
      <c r="D10" s="150"/>
      <c r="E10" s="252"/>
      <c r="F10" s="253"/>
      <c r="G10" s="252"/>
      <c r="H10" s="253"/>
      <c r="I10" s="123"/>
      <c r="J10" s="166"/>
      <c r="K10" s="167" t="str">
        <f>IF(J10="","",DATEDIF(J10,参加料納入表!$F$72,"Y")&amp;"歳")</f>
        <v/>
      </c>
      <c r="L10" s="92" t="s">
        <v>115</v>
      </c>
      <c r="M10" s="90" t="s">
        <v>115</v>
      </c>
      <c r="N10" s="90" t="s">
        <v>115</v>
      </c>
      <c r="P10" s="133" t="s">
        <v>109</v>
      </c>
      <c r="Q10" s="46" t="s">
        <v>110</v>
      </c>
    </row>
    <row r="11" spans="1:17" s="46" customFormat="1" ht="27" customHeight="1" x14ac:dyDescent="0.15">
      <c r="A11" s="164">
        <v>29</v>
      </c>
      <c r="B11" s="150"/>
      <c r="C11" s="165"/>
      <c r="D11" s="150"/>
      <c r="E11" s="252"/>
      <c r="F11" s="253"/>
      <c r="G11" s="252"/>
      <c r="H11" s="253"/>
      <c r="I11" s="123"/>
      <c r="J11" s="166"/>
      <c r="K11" s="167" t="str">
        <f>IF(J11="","",DATEDIF(J11,参加料納入表!$F$72,"Y")&amp;"歳")</f>
        <v/>
      </c>
      <c r="L11" s="92" t="s">
        <v>115</v>
      </c>
      <c r="M11" s="90" t="s">
        <v>115</v>
      </c>
      <c r="N11" s="90" t="s">
        <v>115</v>
      </c>
      <c r="P11" s="133" t="s">
        <v>148</v>
      </c>
      <c r="Q11" s="46" t="s">
        <v>149</v>
      </c>
    </row>
    <row r="12" spans="1:17" s="46" customFormat="1" ht="27" customHeight="1" x14ac:dyDescent="0.15">
      <c r="A12" s="164">
        <v>30</v>
      </c>
      <c r="B12" s="150"/>
      <c r="C12" s="165"/>
      <c r="D12" s="150"/>
      <c r="E12" s="252"/>
      <c r="F12" s="253"/>
      <c r="G12" s="252"/>
      <c r="H12" s="253"/>
      <c r="I12" s="123"/>
      <c r="J12" s="166"/>
      <c r="K12" s="167" t="str">
        <f>IF(J12="","",DATEDIF(J12,参加料納入表!$F$72,"Y")&amp;"歳")</f>
        <v/>
      </c>
      <c r="L12" s="92" t="s">
        <v>115</v>
      </c>
      <c r="M12" s="90" t="s">
        <v>115</v>
      </c>
      <c r="N12" s="90" t="s">
        <v>115</v>
      </c>
      <c r="P12" s="133" t="s">
        <v>150</v>
      </c>
      <c r="Q12" s="46" t="s">
        <v>151</v>
      </c>
    </row>
    <row r="13" spans="1:17" s="46" customFormat="1" ht="27" customHeight="1" x14ac:dyDescent="0.15">
      <c r="A13" s="164">
        <v>31</v>
      </c>
      <c r="B13" s="150"/>
      <c r="C13" s="165"/>
      <c r="D13" s="150"/>
      <c r="E13" s="252"/>
      <c r="F13" s="253"/>
      <c r="G13" s="252"/>
      <c r="H13" s="253"/>
      <c r="I13" s="123"/>
      <c r="J13" s="166"/>
      <c r="K13" s="167" t="str">
        <f>IF(J13="","",DATEDIF(J13,参加料納入表!$F$72,"Y")&amp;"歳")</f>
        <v/>
      </c>
      <c r="L13" s="92" t="s">
        <v>115</v>
      </c>
      <c r="M13" s="90" t="s">
        <v>115</v>
      </c>
      <c r="N13" s="90" t="s">
        <v>115</v>
      </c>
      <c r="P13" s="133" t="s">
        <v>152</v>
      </c>
      <c r="Q13" s="46" t="s">
        <v>153</v>
      </c>
    </row>
    <row r="14" spans="1:17" s="46" customFormat="1" ht="27" customHeight="1" x14ac:dyDescent="0.15">
      <c r="A14" s="164">
        <v>32</v>
      </c>
      <c r="B14" s="150"/>
      <c r="C14" s="165"/>
      <c r="D14" s="150"/>
      <c r="E14" s="252"/>
      <c r="F14" s="253"/>
      <c r="G14" s="252"/>
      <c r="H14" s="253"/>
      <c r="I14" s="123"/>
      <c r="J14" s="166"/>
      <c r="K14" s="167" t="str">
        <f>IF(J14="","",DATEDIF(J14,参加料納入表!$F$72,"Y")&amp;"歳")</f>
        <v/>
      </c>
      <c r="L14" s="92" t="s">
        <v>115</v>
      </c>
      <c r="M14" s="90" t="s">
        <v>115</v>
      </c>
      <c r="N14" s="90" t="s">
        <v>115</v>
      </c>
      <c r="P14" s="133" t="s">
        <v>154</v>
      </c>
      <c r="Q14" s="46" t="s">
        <v>155</v>
      </c>
    </row>
    <row r="15" spans="1:17" s="46" customFormat="1" ht="27" customHeight="1" x14ac:dyDescent="0.15">
      <c r="A15" s="164">
        <v>33</v>
      </c>
      <c r="B15" s="150"/>
      <c r="C15" s="165"/>
      <c r="D15" s="150"/>
      <c r="E15" s="252"/>
      <c r="F15" s="253"/>
      <c r="G15" s="252"/>
      <c r="H15" s="253"/>
      <c r="I15" s="123"/>
      <c r="J15" s="166"/>
      <c r="K15" s="167" t="str">
        <f>IF(J15="","",DATEDIF(J15,参加料納入表!$F$72,"Y")&amp;"歳")</f>
        <v/>
      </c>
      <c r="L15" s="92" t="s">
        <v>115</v>
      </c>
      <c r="M15" s="90" t="s">
        <v>115</v>
      </c>
      <c r="N15" s="90" t="s">
        <v>115</v>
      </c>
      <c r="P15" s="133" t="s">
        <v>171</v>
      </c>
      <c r="Q15" s="46" t="s">
        <v>172</v>
      </c>
    </row>
    <row r="16" spans="1:17" s="46" customFormat="1" ht="27" customHeight="1" x14ac:dyDescent="0.15">
      <c r="A16" s="164">
        <v>34</v>
      </c>
      <c r="B16" s="150"/>
      <c r="C16" s="165"/>
      <c r="D16" s="150"/>
      <c r="E16" s="252"/>
      <c r="F16" s="253"/>
      <c r="G16" s="252"/>
      <c r="H16" s="253"/>
      <c r="I16" s="123"/>
      <c r="J16" s="166"/>
      <c r="K16" s="167" t="str">
        <f>IF(J16="","",DATEDIF(J16,参加料納入表!$F$72,"Y")&amp;"歳")</f>
        <v/>
      </c>
      <c r="L16" s="92" t="s">
        <v>115</v>
      </c>
      <c r="M16" s="90" t="s">
        <v>115</v>
      </c>
      <c r="N16" s="90" t="s">
        <v>115</v>
      </c>
    </row>
    <row r="17" spans="1:14" s="46" customFormat="1" ht="27" customHeight="1" x14ac:dyDescent="0.15">
      <c r="A17" s="164">
        <v>35</v>
      </c>
      <c r="B17" s="150"/>
      <c r="C17" s="165"/>
      <c r="D17" s="150"/>
      <c r="E17" s="252"/>
      <c r="F17" s="253"/>
      <c r="G17" s="252"/>
      <c r="H17" s="253"/>
      <c r="I17" s="123"/>
      <c r="J17" s="166"/>
      <c r="K17" s="167" t="str">
        <f>IF(J17="","",DATEDIF(J17,参加料納入表!$F$72,"Y")&amp;"歳")</f>
        <v/>
      </c>
      <c r="L17" s="92" t="s">
        <v>115</v>
      </c>
      <c r="M17" s="90" t="s">
        <v>115</v>
      </c>
      <c r="N17" s="90" t="s">
        <v>115</v>
      </c>
    </row>
    <row r="18" spans="1:14" s="46" customFormat="1" ht="27" customHeight="1" x14ac:dyDescent="0.15">
      <c r="A18" s="164">
        <v>36</v>
      </c>
      <c r="B18" s="150"/>
      <c r="C18" s="165"/>
      <c r="D18" s="150"/>
      <c r="E18" s="252"/>
      <c r="F18" s="253"/>
      <c r="G18" s="252"/>
      <c r="H18" s="253"/>
      <c r="I18" s="123"/>
      <c r="J18" s="166"/>
      <c r="K18" s="167" t="str">
        <f>IF(J18="","",DATEDIF(J18,参加料納入表!$F$72,"Y")&amp;"歳")</f>
        <v/>
      </c>
      <c r="L18" s="92" t="s">
        <v>115</v>
      </c>
      <c r="M18" s="90" t="s">
        <v>115</v>
      </c>
      <c r="N18" s="90" t="s">
        <v>115</v>
      </c>
    </row>
    <row r="19" spans="1:14" s="46" customFormat="1" ht="27" customHeight="1" x14ac:dyDescent="0.15">
      <c r="A19" s="164">
        <v>37</v>
      </c>
      <c r="B19" s="150"/>
      <c r="C19" s="165"/>
      <c r="D19" s="150"/>
      <c r="E19" s="252"/>
      <c r="F19" s="253"/>
      <c r="G19" s="252"/>
      <c r="H19" s="253"/>
      <c r="I19" s="123"/>
      <c r="J19" s="166"/>
      <c r="K19" s="167" t="str">
        <f>IF(J19="","",DATEDIF(J19,参加料納入表!$F$72,"Y")&amp;"歳")</f>
        <v/>
      </c>
      <c r="L19" s="92" t="s">
        <v>115</v>
      </c>
      <c r="M19" s="90" t="s">
        <v>115</v>
      </c>
      <c r="N19" s="90" t="s">
        <v>115</v>
      </c>
    </row>
    <row r="20" spans="1:14" s="46" customFormat="1" ht="27" customHeight="1" x14ac:dyDescent="0.15">
      <c r="A20" s="164">
        <v>38</v>
      </c>
      <c r="B20" s="150"/>
      <c r="C20" s="165"/>
      <c r="D20" s="150"/>
      <c r="E20" s="252"/>
      <c r="F20" s="253"/>
      <c r="G20" s="252"/>
      <c r="H20" s="253"/>
      <c r="I20" s="123"/>
      <c r="J20" s="166"/>
      <c r="K20" s="167" t="str">
        <f>IF(J20="","",DATEDIF(J20,参加料納入表!$F$72,"Y")&amp;"歳")</f>
        <v/>
      </c>
      <c r="L20" s="92" t="s">
        <v>115</v>
      </c>
      <c r="M20" s="90" t="s">
        <v>115</v>
      </c>
      <c r="N20" s="90" t="s">
        <v>115</v>
      </c>
    </row>
    <row r="21" spans="1:14" s="46" customFormat="1" ht="27" customHeight="1" x14ac:dyDescent="0.15">
      <c r="A21" s="164">
        <v>39</v>
      </c>
      <c r="B21" s="150"/>
      <c r="C21" s="165"/>
      <c r="D21" s="150"/>
      <c r="E21" s="252"/>
      <c r="F21" s="253"/>
      <c r="G21" s="252"/>
      <c r="H21" s="253"/>
      <c r="I21" s="123"/>
      <c r="J21" s="166"/>
      <c r="K21" s="167" t="str">
        <f>IF(J21="","",DATEDIF(J21,参加料納入表!$F$72,"Y")&amp;"歳")</f>
        <v/>
      </c>
      <c r="L21" s="92" t="s">
        <v>115</v>
      </c>
      <c r="M21" s="90" t="s">
        <v>115</v>
      </c>
      <c r="N21" s="90" t="s">
        <v>115</v>
      </c>
    </row>
    <row r="22" spans="1:14" s="46" customFormat="1" ht="27" customHeight="1" x14ac:dyDescent="0.15">
      <c r="A22" s="164">
        <v>40</v>
      </c>
      <c r="B22" s="150"/>
      <c r="C22" s="165"/>
      <c r="D22" s="150"/>
      <c r="E22" s="252"/>
      <c r="F22" s="253"/>
      <c r="G22" s="252"/>
      <c r="H22" s="253"/>
      <c r="I22" s="123"/>
      <c r="J22" s="166"/>
      <c r="K22" s="167" t="str">
        <f>IF(J22="","",DATEDIF(J22,参加料納入表!$F$72,"Y")&amp;"歳")</f>
        <v/>
      </c>
      <c r="L22" s="92" t="s">
        <v>115</v>
      </c>
      <c r="M22" s="90" t="s">
        <v>115</v>
      </c>
      <c r="N22" s="90" t="s">
        <v>115</v>
      </c>
    </row>
    <row r="23" spans="1:14" s="46" customFormat="1" ht="27" customHeight="1" x14ac:dyDescent="0.15">
      <c r="A23" s="164">
        <v>41</v>
      </c>
      <c r="B23" s="150"/>
      <c r="C23" s="165"/>
      <c r="D23" s="150"/>
      <c r="E23" s="252"/>
      <c r="F23" s="253"/>
      <c r="G23" s="252"/>
      <c r="H23" s="253"/>
      <c r="I23" s="123"/>
      <c r="J23" s="166"/>
      <c r="K23" s="167" t="str">
        <f>IF(J23="","",DATEDIF(J23,参加料納入表!$F$72,"Y")&amp;"歳")</f>
        <v/>
      </c>
      <c r="L23" s="92" t="s">
        <v>115</v>
      </c>
      <c r="M23" s="90" t="s">
        <v>115</v>
      </c>
      <c r="N23" s="90" t="s">
        <v>115</v>
      </c>
    </row>
    <row r="24" spans="1:14" s="46" customFormat="1" ht="27" customHeight="1" x14ac:dyDescent="0.15">
      <c r="A24" s="164">
        <v>42</v>
      </c>
      <c r="B24" s="150"/>
      <c r="C24" s="165"/>
      <c r="D24" s="150"/>
      <c r="E24" s="252"/>
      <c r="F24" s="253"/>
      <c r="G24" s="252"/>
      <c r="H24" s="253"/>
      <c r="I24" s="123"/>
      <c r="J24" s="166"/>
      <c r="K24" s="167" t="str">
        <f>IF(J24="","",DATEDIF(J24,参加料納入表!$F$72,"Y")&amp;"歳")</f>
        <v/>
      </c>
      <c r="L24" s="92" t="s">
        <v>115</v>
      </c>
      <c r="M24" s="90" t="s">
        <v>115</v>
      </c>
      <c r="N24" s="90" t="s">
        <v>115</v>
      </c>
    </row>
    <row r="25" spans="1:14" s="46" customFormat="1" ht="27" customHeight="1" x14ac:dyDescent="0.15">
      <c r="A25" s="164">
        <v>43</v>
      </c>
      <c r="B25" s="150"/>
      <c r="C25" s="165"/>
      <c r="D25" s="150"/>
      <c r="E25" s="252"/>
      <c r="F25" s="253"/>
      <c r="G25" s="252"/>
      <c r="H25" s="253"/>
      <c r="I25" s="123"/>
      <c r="J25" s="166"/>
      <c r="K25" s="167" t="str">
        <f>IF(J25="","",DATEDIF(J25,参加料納入表!$F$72,"Y")&amp;"歳")</f>
        <v/>
      </c>
      <c r="L25" s="92" t="s">
        <v>115</v>
      </c>
      <c r="M25" s="90" t="s">
        <v>115</v>
      </c>
      <c r="N25" s="90" t="s">
        <v>115</v>
      </c>
    </row>
    <row r="26" spans="1:14" s="46" customFormat="1" ht="27" customHeight="1" x14ac:dyDescent="0.15">
      <c r="A26" s="164">
        <v>44</v>
      </c>
      <c r="B26" s="150"/>
      <c r="C26" s="165"/>
      <c r="D26" s="150"/>
      <c r="E26" s="252"/>
      <c r="F26" s="253"/>
      <c r="G26" s="252"/>
      <c r="H26" s="253"/>
      <c r="I26" s="123"/>
      <c r="J26" s="166"/>
      <c r="K26" s="167" t="str">
        <f>IF(J26="","",DATEDIF(J26,参加料納入表!$F$72,"Y")&amp;"歳")</f>
        <v/>
      </c>
      <c r="L26" s="92" t="s">
        <v>115</v>
      </c>
      <c r="M26" s="90" t="s">
        <v>115</v>
      </c>
      <c r="N26" s="90" t="s">
        <v>115</v>
      </c>
    </row>
    <row r="27" spans="1:14" s="46" customFormat="1" ht="27" customHeight="1" x14ac:dyDescent="0.15">
      <c r="A27" s="164">
        <v>45</v>
      </c>
      <c r="B27" s="150"/>
      <c r="C27" s="165"/>
      <c r="D27" s="150"/>
      <c r="E27" s="252"/>
      <c r="F27" s="253"/>
      <c r="G27" s="252"/>
      <c r="H27" s="253"/>
      <c r="I27" s="123"/>
      <c r="J27" s="166"/>
      <c r="K27" s="167" t="str">
        <f>IF(J27="","",DATEDIF(J27,参加料納入表!$F$72,"Y")&amp;"歳")</f>
        <v/>
      </c>
      <c r="L27" s="92" t="s">
        <v>115</v>
      </c>
      <c r="M27" s="90" t="s">
        <v>115</v>
      </c>
      <c r="N27" s="90" t="s">
        <v>115</v>
      </c>
    </row>
    <row r="28" spans="1:14" s="46" customFormat="1" ht="27" customHeight="1" x14ac:dyDescent="0.15">
      <c r="A28" s="164">
        <v>46</v>
      </c>
      <c r="B28" s="150"/>
      <c r="C28" s="165"/>
      <c r="D28" s="150"/>
      <c r="E28" s="252"/>
      <c r="F28" s="253"/>
      <c r="G28" s="252"/>
      <c r="H28" s="253"/>
      <c r="I28" s="123"/>
      <c r="J28" s="166"/>
      <c r="K28" s="167" t="str">
        <f>IF(J28="","",DATEDIF(J28,参加料納入表!$F$72,"Y")&amp;"歳")</f>
        <v/>
      </c>
      <c r="L28" s="92" t="s">
        <v>115</v>
      </c>
      <c r="M28" s="90" t="s">
        <v>115</v>
      </c>
      <c r="N28" s="90" t="s">
        <v>115</v>
      </c>
    </row>
    <row r="29" spans="1:14" s="46" customFormat="1" ht="27" customHeight="1" x14ac:dyDescent="0.15">
      <c r="A29" s="164">
        <v>47</v>
      </c>
      <c r="B29" s="150"/>
      <c r="C29" s="165"/>
      <c r="D29" s="150"/>
      <c r="E29" s="252"/>
      <c r="F29" s="253"/>
      <c r="G29" s="252"/>
      <c r="H29" s="253"/>
      <c r="I29" s="123"/>
      <c r="J29" s="166"/>
      <c r="K29" s="167" t="str">
        <f>IF(J29="","",DATEDIF(J29,参加料納入表!$F$72,"Y")&amp;"歳")</f>
        <v/>
      </c>
      <c r="L29" s="92" t="s">
        <v>115</v>
      </c>
      <c r="M29" s="90" t="s">
        <v>115</v>
      </c>
      <c r="N29" s="90" t="s">
        <v>115</v>
      </c>
    </row>
    <row r="30" spans="1:14" s="46" customFormat="1" ht="27" customHeight="1" x14ac:dyDescent="0.15">
      <c r="A30" s="164">
        <v>48</v>
      </c>
      <c r="B30" s="150"/>
      <c r="C30" s="165"/>
      <c r="D30" s="150"/>
      <c r="E30" s="252"/>
      <c r="F30" s="253"/>
      <c r="G30" s="252"/>
      <c r="H30" s="253"/>
      <c r="I30" s="123"/>
      <c r="J30" s="166"/>
      <c r="K30" s="167" t="str">
        <f>IF(J30="","",DATEDIF(J30,参加料納入表!$F$72,"Y")&amp;"歳")</f>
        <v/>
      </c>
      <c r="L30" s="92" t="s">
        <v>115</v>
      </c>
      <c r="M30" s="90" t="s">
        <v>115</v>
      </c>
      <c r="N30" s="90" t="s">
        <v>115</v>
      </c>
    </row>
    <row r="31" spans="1:14" s="46" customFormat="1" ht="27" customHeight="1" x14ac:dyDescent="0.15">
      <c r="A31" s="164">
        <v>49</v>
      </c>
      <c r="B31" s="150"/>
      <c r="C31" s="165"/>
      <c r="D31" s="150"/>
      <c r="E31" s="252"/>
      <c r="F31" s="253"/>
      <c r="G31" s="252"/>
      <c r="H31" s="253"/>
      <c r="I31" s="123"/>
      <c r="J31" s="166"/>
      <c r="K31" s="167" t="str">
        <f>IF(J31="","",DATEDIF(J31,参加料納入表!$F$72,"Y")&amp;"歳")</f>
        <v/>
      </c>
      <c r="L31" s="92" t="s">
        <v>115</v>
      </c>
      <c r="M31" s="90" t="s">
        <v>115</v>
      </c>
      <c r="N31" s="90" t="s">
        <v>115</v>
      </c>
    </row>
    <row r="32" spans="1:14" s="46" customFormat="1" ht="27" customHeight="1" x14ac:dyDescent="0.15">
      <c r="A32" s="164">
        <v>50</v>
      </c>
      <c r="B32" s="150"/>
      <c r="C32" s="165"/>
      <c r="D32" s="150"/>
      <c r="E32" s="252"/>
      <c r="F32" s="253"/>
      <c r="G32" s="252"/>
      <c r="H32" s="253"/>
      <c r="I32" s="123"/>
      <c r="J32" s="166"/>
      <c r="K32" s="167" t="str">
        <f>IF(J32="","",DATEDIF(J32,参加料納入表!$F$72,"Y")&amp;"歳")</f>
        <v/>
      </c>
      <c r="L32" s="93" t="s">
        <v>115</v>
      </c>
      <c r="M32" s="91" t="s">
        <v>115</v>
      </c>
      <c r="N32" s="91" t="s">
        <v>115</v>
      </c>
    </row>
    <row r="33" spans="1:4" s="46" customFormat="1" x14ac:dyDescent="0.15">
      <c r="A33" s="149"/>
      <c r="B33" s="133"/>
      <c r="C33" s="133"/>
      <c r="D33" s="133"/>
    </row>
    <row r="34" spans="1:4" s="46" customFormat="1" x14ac:dyDescent="0.15">
      <c r="A34" s="149"/>
      <c r="B34" s="133"/>
      <c r="C34" s="133"/>
      <c r="D34" s="133"/>
    </row>
    <row r="35" spans="1:4" s="46" customFormat="1" x14ac:dyDescent="0.15">
      <c r="A35" s="149"/>
      <c r="B35" s="133"/>
      <c r="C35" s="133"/>
      <c r="D35" s="133"/>
    </row>
    <row r="36" spans="1:4" s="46" customFormat="1" x14ac:dyDescent="0.15">
      <c r="A36" s="149"/>
      <c r="B36" s="133"/>
      <c r="C36" s="133"/>
      <c r="D36" s="133"/>
    </row>
    <row r="37" spans="1:4" s="46" customFormat="1" x14ac:dyDescent="0.15">
      <c r="A37" s="149"/>
      <c r="B37" s="133"/>
      <c r="C37" s="133"/>
      <c r="D37" s="133"/>
    </row>
    <row r="38" spans="1:4" s="46" customFormat="1" x14ac:dyDescent="0.15">
      <c r="A38" s="149"/>
      <c r="B38" s="133"/>
      <c r="C38" s="133"/>
      <c r="D38" s="133"/>
    </row>
    <row r="39" spans="1:4" s="46" customFormat="1" x14ac:dyDescent="0.15">
      <c r="A39" s="149"/>
      <c r="B39" s="133"/>
      <c r="C39" s="133"/>
      <c r="D39" s="133"/>
    </row>
    <row r="40" spans="1:4" s="46" customFormat="1" x14ac:dyDescent="0.15">
      <c r="A40" s="149"/>
      <c r="B40" s="133"/>
      <c r="C40" s="133"/>
      <c r="D40" s="133"/>
    </row>
    <row r="41" spans="1:4" s="46" customFormat="1" x14ac:dyDescent="0.15">
      <c r="A41" s="149"/>
      <c r="B41" s="133"/>
      <c r="C41" s="133"/>
      <c r="D41" s="133"/>
    </row>
    <row r="42" spans="1:4" s="46" customFormat="1" x14ac:dyDescent="0.15">
      <c r="A42" s="149"/>
      <c r="B42" s="133"/>
      <c r="C42" s="133"/>
      <c r="D42" s="133"/>
    </row>
    <row r="43" spans="1:4" s="46" customFormat="1" x14ac:dyDescent="0.15">
      <c r="A43" s="149"/>
      <c r="B43" s="133"/>
      <c r="C43" s="133"/>
      <c r="D43" s="133"/>
    </row>
    <row r="44" spans="1:4" s="46" customFormat="1" x14ac:dyDescent="0.15">
      <c r="A44" s="149"/>
      <c r="B44" s="133"/>
      <c r="C44" s="133"/>
      <c r="D44" s="133"/>
    </row>
    <row r="45" spans="1:4" s="46" customFormat="1" x14ac:dyDescent="0.15">
      <c r="A45" s="149"/>
      <c r="B45" s="133"/>
      <c r="C45" s="133"/>
      <c r="D45" s="133"/>
    </row>
    <row r="46" spans="1:4" s="46" customFormat="1" x14ac:dyDescent="0.15">
      <c r="A46" s="149"/>
      <c r="B46" s="133"/>
      <c r="C46" s="133"/>
      <c r="D46" s="133"/>
    </row>
    <row r="47" spans="1:4" s="46" customFormat="1" x14ac:dyDescent="0.15">
      <c r="A47" s="149"/>
      <c r="B47" s="133"/>
      <c r="C47" s="133"/>
      <c r="D47" s="133"/>
    </row>
    <row r="48" spans="1:4" s="46" customFormat="1" x14ac:dyDescent="0.15">
      <c r="A48" s="149"/>
      <c r="B48" s="133"/>
      <c r="C48" s="133"/>
      <c r="D48" s="133"/>
    </row>
    <row r="49" spans="1:4" s="46" customFormat="1" x14ac:dyDescent="0.15">
      <c r="A49" s="149"/>
      <c r="B49" s="133"/>
      <c r="C49" s="133"/>
      <c r="D49" s="133"/>
    </row>
    <row r="50" spans="1:4" s="46" customFormat="1" x14ac:dyDescent="0.15">
      <c r="A50" s="149"/>
      <c r="B50" s="133"/>
      <c r="C50" s="133"/>
      <c r="D50" s="133"/>
    </row>
    <row r="51" spans="1:4" s="46" customFormat="1" x14ac:dyDescent="0.15">
      <c r="A51" s="149"/>
      <c r="B51" s="133"/>
      <c r="C51" s="133"/>
      <c r="D51" s="133"/>
    </row>
    <row r="52" spans="1:4" s="46" customFormat="1" x14ac:dyDescent="0.15">
      <c r="A52" s="149"/>
      <c r="B52" s="133"/>
      <c r="C52" s="133"/>
      <c r="D52" s="133"/>
    </row>
    <row r="53" spans="1:4" s="46" customFormat="1" x14ac:dyDescent="0.15">
      <c r="A53" s="149"/>
      <c r="B53" s="133"/>
      <c r="C53" s="133"/>
      <c r="D53" s="133"/>
    </row>
    <row r="54" spans="1:4" s="46" customFormat="1" x14ac:dyDescent="0.15">
      <c r="A54" s="149"/>
      <c r="B54" s="133"/>
      <c r="C54" s="133"/>
      <c r="D54" s="133"/>
    </row>
    <row r="55" spans="1:4" s="46" customFormat="1" x14ac:dyDescent="0.15">
      <c r="A55" s="149"/>
      <c r="B55" s="133"/>
      <c r="C55" s="133"/>
      <c r="D55" s="133"/>
    </row>
    <row r="56" spans="1:4" s="46" customFormat="1" x14ac:dyDescent="0.15">
      <c r="A56" s="149"/>
      <c r="B56" s="133"/>
      <c r="C56" s="133"/>
      <c r="D56" s="133"/>
    </row>
    <row r="57" spans="1:4" s="46" customFormat="1" x14ac:dyDescent="0.15">
      <c r="A57" s="149"/>
      <c r="B57" s="133"/>
      <c r="C57" s="133"/>
      <c r="D57" s="133"/>
    </row>
    <row r="58" spans="1:4" s="46" customFormat="1" x14ac:dyDescent="0.15">
      <c r="A58" s="149"/>
      <c r="B58" s="133"/>
      <c r="C58" s="133"/>
      <c r="D58" s="133"/>
    </row>
    <row r="59" spans="1:4" s="46" customFormat="1" x14ac:dyDescent="0.15">
      <c r="A59" s="149"/>
      <c r="B59" s="133"/>
      <c r="C59" s="133"/>
      <c r="D59" s="133"/>
    </row>
    <row r="60" spans="1:4" s="46" customFormat="1" x14ac:dyDescent="0.15">
      <c r="A60" s="149"/>
      <c r="B60" s="133"/>
      <c r="C60" s="133"/>
      <c r="D60" s="133"/>
    </row>
    <row r="61" spans="1:4" s="46" customFormat="1" x14ac:dyDescent="0.15">
      <c r="A61" s="149"/>
      <c r="B61" s="133"/>
      <c r="C61" s="133"/>
      <c r="D61" s="133"/>
    </row>
    <row r="62" spans="1:4" s="46" customFormat="1" x14ac:dyDescent="0.15">
      <c r="A62" s="149"/>
      <c r="B62" s="133"/>
      <c r="C62" s="133"/>
      <c r="D62" s="133"/>
    </row>
    <row r="63" spans="1:4" s="46" customFormat="1" x14ac:dyDescent="0.15">
      <c r="A63" s="149"/>
      <c r="B63" s="133"/>
      <c r="C63" s="133"/>
      <c r="D63" s="133"/>
    </row>
    <row r="64" spans="1:4" s="46" customFormat="1" x14ac:dyDescent="0.15">
      <c r="A64" s="149"/>
      <c r="B64" s="133"/>
      <c r="C64" s="133"/>
      <c r="D64" s="133"/>
    </row>
    <row r="65" spans="1:4" s="46" customFormat="1" x14ac:dyDescent="0.15">
      <c r="A65" s="149"/>
      <c r="B65" s="133"/>
      <c r="C65" s="133"/>
      <c r="D65" s="133"/>
    </row>
    <row r="66" spans="1:4" s="46" customFormat="1" x14ac:dyDescent="0.15">
      <c r="A66" s="149"/>
      <c r="B66" s="133"/>
      <c r="C66" s="133"/>
      <c r="D66" s="133"/>
    </row>
    <row r="67" spans="1:4" s="46" customFormat="1" x14ac:dyDescent="0.15">
      <c r="A67" s="149"/>
      <c r="B67" s="133"/>
      <c r="C67" s="133"/>
      <c r="D67" s="133"/>
    </row>
    <row r="68" spans="1:4" s="46" customFormat="1" x14ac:dyDescent="0.15">
      <c r="A68" s="149"/>
      <c r="B68" s="133"/>
      <c r="C68" s="133"/>
      <c r="D68" s="133"/>
    </row>
    <row r="69" spans="1:4" s="46" customFormat="1" x14ac:dyDescent="0.15">
      <c r="A69" s="149"/>
      <c r="B69" s="133"/>
      <c r="C69" s="133"/>
      <c r="D69" s="133"/>
    </row>
    <row r="70" spans="1:4" s="46" customFormat="1" x14ac:dyDescent="0.15">
      <c r="A70" s="149"/>
      <c r="B70" s="133"/>
      <c r="C70" s="133"/>
      <c r="D70" s="133"/>
    </row>
    <row r="71" spans="1:4" s="46" customFormat="1" x14ac:dyDescent="0.15">
      <c r="A71" s="149"/>
      <c r="B71" s="133"/>
      <c r="C71" s="133"/>
      <c r="D71" s="133"/>
    </row>
    <row r="72" spans="1:4" s="46" customFormat="1" x14ac:dyDescent="0.15">
      <c r="A72" s="149"/>
      <c r="B72" s="133"/>
      <c r="C72" s="133"/>
      <c r="D72" s="133"/>
    </row>
    <row r="73" spans="1:4" s="46" customFormat="1" x14ac:dyDescent="0.15">
      <c r="A73" s="149"/>
      <c r="B73" s="133"/>
      <c r="C73" s="133"/>
      <c r="D73" s="133"/>
    </row>
    <row r="74" spans="1:4" s="46" customFormat="1" x14ac:dyDescent="0.15">
      <c r="A74" s="149"/>
      <c r="B74" s="133"/>
      <c r="C74" s="133"/>
      <c r="D74" s="133"/>
    </row>
    <row r="75" spans="1:4" s="46" customFormat="1" x14ac:dyDescent="0.15">
      <c r="A75" s="149"/>
      <c r="B75" s="133"/>
      <c r="C75" s="133"/>
      <c r="D75" s="133"/>
    </row>
    <row r="76" spans="1:4" s="46" customFormat="1" x14ac:dyDescent="0.15">
      <c r="A76" s="149"/>
      <c r="B76" s="133"/>
      <c r="C76" s="133"/>
      <c r="D76" s="133"/>
    </row>
    <row r="77" spans="1:4" s="46" customFormat="1" x14ac:dyDescent="0.15">
      <c r="A77" s="149"/>
      <c r="B77" s="133"/>
      <c r="C77" s="133"/>
      <c r="D77" s="133"/>
    </row>
    <row r="78" spans="1:4" s="46" customFormat="1" x14ac:dyDescent="0.15">
      <c r="A78" s="149"/>
      <c r="B78" s="133"/>
      <c r="C78" s="133"/>
      <c r="D78" s="133"/>
    </row>
    <row r="79" spans="1:4" s="46" customFormat="1" x14ac:dyDescent="0.15">
      <c r="A79" s="149"/>
      <c r="B79" s="133"/>
      <c r="C79" s="133"/>
      <c r="D79" s="133"/>
    </row>
    <row r="80" spans="1:4" s="46" customFormat="1" x14ac:dyDescent="0.15">
      <c r="A80" s="149"/>
      <c r="B80" s="133"/>
      <c r="C80" s="133"/>
      <c r="D80" s="133"/>
    </row>
    <row r="81" spans="1:4" s="46" customFormat="1" x14ac:dyDescent="0.15">
      <c r="A81" s="149"/>
      <c r="B81" s="133"/>
      <c r="C81" s="133"/>
      <c r="D81" s="133"/>
    </row>
    <row r="82" spans="1:4" s="46" customFormat="1" x14ac:dyDescent="0.15">
      <c r="A82" s="149"/>
      <c r="B82" s="133"/>
      <c r="C82" s="133"/>
      <c r="D82" s="133"/>
    </row>
    <row r="83" spans="1:4" s="46" customFormat="1" x14ac:dyDescent="0.15">
      <c r="A83" s="149"/>
      <c r="B83" s="133"/>
      <c r="C83" s="133"/>
      <c r="D83" s="133"/>
    </row>
    <row r="84" spans="1:4" s="46" customFormat="1" x14ac:dyDescent="0.15">
      <c r="A84" s="149"/>
      <c r="B84" s="133"/>
      <c r="C84" s="133"/>
      <c r="D84" s="133"/>
    </row>
    <row r="85" spans="1:4" s="46" customFormat="1" x14ac:dyDescent="0.15">
      <c r="A85" s="149"/>
      <c r="B85" s="133"/>
      <c r="C85" s="133"/>
      <c r="D85" s="133"/>
    </row>
    <row r="86" spans="1:4" s="46" customFormat="1" x14ac:dyDescent="0.15">
      <c r="A86" s="149"/>
      <c r="B86" s="133"/>
      <c r="C86" s="133"/>
      <c r="D86" s="133"/>
    </row>
    <row r="87" spans="1:4" s="46" customFormat="1" x14ac:dyDescent="0.15">
      <c r="A87" s="149"/>
      <c r="B87" s="133"/>
      <c r="C87" s="133"/>
      <c r="D87" s="133"/>
    </row>
  </sheetData>
  <sheetProtection formatCells="0"/>
  <mergeCells count="57">
    <mergeCell ref="A1:N1"/>
    <mergeCell ref="I4:K4"/>
    <mergeCell ref="J2:K2"/>
    <mergeCell ref="E6:F6"/>
    <mergeCell ref="G6:H6"/>
    <mergeCell ref="B2:F2"/>
    <mergeCell ref="L2:M2"/>
    <mergeCell ref="E8:F8"/>
    <mergeCell ref="G8:H8"/>
    <mergeCell ref="E9:F9"/>
    <mergeCell ref="G9:H9"/>
    <mergeCell ref="E10:F10"/>
    <mergeCell ref="G10:H10"/>
    <mergeCell ref="E11:F11"/>
    <mergeCell ref="G11:H11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32:F32"/>
    <mergeCell ref="G32:H32"/>
    <mergeCell ref="E29:F29"/>
    <mergeCell ref="G29:H29"/>
    <mergeCell ref="E30:F30"/>
    <mergeCell ref="G30:H30"/>
    <mergeCell ref="E31:F31"/>
    <mergeCell ref="G31:H31"/>
  </mergeCells>
  <phoneticPr fontId="2"/>
  <dataValidations xWindow="68" yWindow="151" count="2">
    <dataValidation allowBlank="1" promptTitle="他の出場種目" prompt="リストの中から選択して下さい" sqref="L8:N32" xr:uid="{00000000-0002-0000-0D00-000000000000}"/>
    <dataValidation type="list" allowBlank="1" showInputMessage="1" showErrorMessage="1" promptTitle="種目" prompt="種目を矢印ボタンを押してリストの中から選択して下さい。" sqref="B8:B32" xr:uid="{00000000-0002-0000-0D00-000001000000}">
      <formula1>"　,WS,30WS,35WS,40WS,45WS,50WS,55WS,60WS"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6" orientation="portrait" horizont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73"/>
  <sheetViews>
    <sheetView showZeros="0" tabSelected="1" view="pageBreakPreview" zoomScaleNormal="100" zoomScaleSheetLayoutView="100" workbookViewId="0">
      <selection activeCell="P54" sqref="P54"/>
    </sheetView>
  </sheetViews>
  <sheetFormatPr defaultColWidth="9" defaultRowHeight="13.5" x14ac:dyDescent="0.15"/>
  <cols>
    <col min="1" max="1" width="16.75" style="11" customWidth="1"/>
    <col min="2" max="2" width="7.75" style="7" customWidth="1"/>
    <col min="3" max="3" width="8.75" style="11" customWidth="1"/>
    <col min="4" max="4" width="3.75" style="11" customWidth="1"/>
    <col min="5" max="5" width="3.5" style="11" customWidth="1"/>
    <col min="6" max="6" width="8.75" style="58" customWidth="1"/>
    <col min="7" max="10" width="3.75" style="57" customWidth="1"/>
    <col min="11" max="11" width="8.75" style="11" customWidth="1"/>
    <col min="12" max="12" width="3.75" style="6" customWidth="1"/>
    <col min="13" max="13" width="20.75" style="11" customWidth="1"/>
    <col min="14" max="16384" width="9" style="11"/>
  </cols>
  <sheetData>
    <row r="1" spans="1:16" ht="18.75" x14ac:dyDescent="0.15">
      <c r="A1" s="201" t="s">
        <v>225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132"/>
      <c r="O1" s="132"/>
      <c r="P1" s="132"/>
    </row>
    <row r="2" spans="1:16" ht="10.5" customHeight="1" x14ac:dyDescent="0.1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6" ht="19.5" customHeight="1" x14ac:dyDescent="0.15">
      <c r="A3" s="199" t="s">
        <v>6</v>
      </c>
      <c r="B3" s="202"/>
      <c r="C3" s="203"/>
      <c r="D3" s="204"/>
      <c r="F3" s="177" t="s">
        <v>182</v>
      </c>
      <c r="G3" s="177"/>
      <c r="H3" s="177"/>
      <c r="I3" s="177"/>
      <c r="J3" s="177"/>
      <c r="K3" s="177"/>
      <c r="L3" s="177"/>
      <c r="M3" s="177"/>
    </row>
    <row r="4" spans="1:16" ht="8.25" customHeight="1" x14ac:dyDescent="0.15">
      <c r="A4" s="200"/>
      <c r="B4" s="205"/>
      <c r="C4" s="206"/>
      <c r="D4" s="207"/>
      <c r="F4" s="177"/>
      <c r="G4" s="177"/>
      <c r="H4" s="177"/>
      <c r="I4" s="177"/>
      <c r="J4" s="177"/>
      <c r="K4" s="177"/>
      <c r="L4" s="177"/>
      <c r="M4" s="177"/>
    </row>
    <row r="5" spans="1:16" ht="8.25" customHeight="1" x14ac:dyDescent="0.15"/>
    <row r="6" spans="1:16" s="6" customFormat="1" ht="28.5" customHeight="1" x14ac:dyDescent="0.15">
      <c r="A6" s="187" t="s">
        <v>7</v>
      </c>
      <c r="B6" s="189"/>
      <c r="C6" s="187" t="s">
        <v>160</v>
      </c>
      <c r="D6" s="188"/>
      <c r="E6" s="103"/>
      <c r="F6" s="208" t="s">
        <v>8</v>
      </c>
      <c r="G6" s="209"/>
      <c r="H6" s="209"/>
      <c r="I6" s="209"/>
      <c r="J6" s="209"/>
      <c r="K6" s="209"/>
      <c r="L6" s="210"/>
      <c r="M6" s="19" t="s">
        <v>120</v>
      </c>
    </row>
    <row r="7" spans="1:16" ht="14.25" customHeight="1" x14ac:dyDescent="0.15">
      <c r="A7" s="104" t="s">
        <v>42</v>
      </c>
      <c r="B7" s="20" t="s">
        <v>9</v>
      </c>
      <c r="C7" s="54"/>
      <c r="D7" s="105" t="s">
        <v>10</v>
      </c>
      <c r="E7" s="21"/>
      <c r="F7" s="22">
        <v>3000</v>
      </c>
      <c r="G7" s="23" t="s">
        <v>121</v>
      </c>
      <c r="H7" s="124">
        <f t="shared" ref="H7:H55" si="0">C7</f>
        <v>0</v>
      </c>
      <c r="I7" s="25" t="s">
        <v>10</v>
      </c>
      <c r="J7" s="25" t="s">
        <v>122</v>
      </c>
      <c r="K7" s="129">
        <f t="shared" ref="K7:K55" si="1">F7*H7</f>
        <v>0</v>
      </c>
      <c r="L7" s="21" t="s">
        <v>11</v>
      </c>
      <c r="M7" s="48"/>
      <c r="P7" s="7"/>
    </row>
    <row r="8" spans="1:16" ht="14.25" customHeight="1" x14ac:dyDescent="0.15">
      <c r="A8" s="106" t="s">
        <v>82</v>
      </c>
      <c r="B8" s="20" t="s">
        <v>9</v>
      </c>
      <c r="C8" s="55"/>
      <c r="D8" s="105" t="s">
        <v>10</v>
      </c>
      <c r="E8" s="21"/>
      <c r="F8" s="22">
        <v>3000</v>
      </c>
      <c r="G8" s="27" t="s">
        <v>121</v>
      </c>
      <c r="H8" s="124">
        <f t="shared" si="0"/>
        <v>0</v>
      </c>
      <c r="I8" s="24" t="s">
        <v>10</v>
      </c>
      <c r="J8" s="24" t="s">
        <v>122</v>
      </c>
      <c r="K8" s="124">
        <f t="shared" si="1"/>
        <v>0</v>
      </c>
      <c r="L8" s="21" t="s">
        <v>11</v>
      </c>
      <c r="M8" s="49"/>
    </row>
    <row r="9" spans="1:16" ht="14.25" customHeight="1" x14ac:dyDescent="0.15">
      <c r="A9" s="107" t="s">
        <v>97</v>
      </c>
      <c r="B9" s="26" t="s">
        <v>9</v>
      </c>
      <c r="C9" s="55"/>
      <c r="D9" s="105" t="s">
        <v>10</v>
      </c>
      <c r="E9" s="21"/>
      <c r="F9" s="22">
        <v>3000</v>
      </c>
      <c r="G9" s="27" t="s">
        <v>121</v>
      </c>
      <c r="H9" s="124">
        <f t="shared" si="0"/>
        <v>0</v>
      </c>
      <c r="I9" s="24" t="s">
        <v>10</v>
      </c>
      <c r="J9" s="24" t="s">
        <v>122</v>
      </c>
      <c r="K9" s="124">
        <f>F9*H9</f>
        <v>0</v>
      </c>
      <c r="L9" s="21" t="s">
        <v>11</v>
      </c>
      <c r="M9" s="49"/>
    </row>
    <row r="10" spans="1:16" ht="14.25" customHeight="1" x14ac:dyDescent="0.15">
      <c r="A10" s="107" t="s">
        <v>83</v>
      </c>
      <c r="B10" s="26" t="s">
        <v>9</v>
      </c>
      <c r="C10" s="55"/>
      <c r="D10" s="105" t="s">
        <v>10</v>
      </c>
      <c r="E10" s="21"/>
      <c r="F10" s="22">
        <v>3000</v>
      </c>
      <c r="G10" s="27" t="s">
        <v>121</v>
      </c>
      <c r="H10" s="124">
        <f t="shared" si="0"/>
        <v>0</v>
      </c>
      <c r="I10" s="24" t="s">
        <v>10</v>
      </c>
      <c r="J10" s="24" t="s">
        <v>122</v>
      </c>
      <c r="K10" s="124">
        <f t="shared" si="1"/>
        <v>0</v>
      </c>
      <c r="L10" s="21" t="s">
        <v>11</v>
      </c>
      <c r="M10" s="49"/>
    </row>
    <row r="11" spans="1:16" ht="14.25" customHeight="1" x14ac:dyDescent="0.15">
      <c r="A11" s="107" t="s">
        <v>84</v>
      </c>
      <c r="B11" s="26" t="s">
        <v>9</v>
      </c>
      <c r="C11" s="55"/>
      <c r="D11" s="105" t="s">
        <v>10</v>
      </c>
      <c r="E11" s="21"/>
      <c r="F11" s="22">
        <v>3000</v>
      </c>
      <c r="G11" s="27" t="s">
        <v>121</v>
      </c>
      <c r="H11" s="124">
        <f t="shared" si="0"/>
        <v>0</v>
      </c>
      <c r="I11" s="24" t="s">
        <v>10</v>
      </c>
      <c r="J11" s="24" t="s">
        <v>122</v>
      </c>
      <c r="K11" s="124">
        <f t="shared" si="1"/>
        <v>0</v>
      </c>
      <c r="L11" s="21" t="s">
        <v>11</v>
      </c>
      <c r="M11" s="49"/>
    </row>
    <row r="12" spans="1:16" ht="14.25" customHeight="1" x14ac:dyDescent="0.15">
      <c r="A12" s="107" t="s">
        <v>85</v>
      </c>
      <c r="B12" s="26" t="s">
        <v>9</v>
      </c>
      <c r="C12" s="55"/>
      <c r="D12" s="105" t="s">
        <v>10</v>
      </c>
      <c r="E12" s="21"/>
      <c r="F12" s="22">
        <v>3000</v>
      </c>
      <c r="G12" s="27" t="s">
        <v>121</v>
      </c>
      <c r="H12" s="124">
        <f t="shared" si="0"/>
        <v>0</v>
      </c>
      <c r="I12" s="24" t="s">
        <v>10</v>
      </c>
      <c r="J12" s="24" t="s">
        <v>122</v>
      </c>
      <c r="K12" s="124">
        <f t="shared" si="1"/>
        <v>0</v>
      </c>
      <c r="L12" s="21" t="s">
        <v>11</v>
      </c>
      <c r="M12" s="49"/>
    </row>
    <row r="13" spans="1:16" ht="14.25" customHeight="1" x14ac:dyDescent="0.15">
      <c r="A13" s="107" t="s">
        <v>86</v>
      </c>
      <c r="B13" s="26" t="s">
        <v>9</v>
      </c>
      <c r="C13" s="55"/>
      <c r="D13" s="105" t="s">
        <v>10</v>
      </c>
      <c r="E13" s="21"/>
      <c r="F13" s="22">
        <v>3000</v>
      </c>
      <c r="G13" s="27" t="s">
        <v>121</v>
      </c>
      <c r="H13" s="124">
        <f t="shared" si="0"/>
        <v>0</v>
      </c>
      <c r="I13" s="24" t="s">
        <v>10</v>
      </c>
      <c r="J13" s="24" t="s">
        <v>122</v>
      </c>
      <c r="K13" s="124">
        <f t="shared" si="1"/>
        <v>0</v>
      </c>
      <c r="L13" s="21" t="s">
        <v>11</v>
      </c>
      <c r="M13" s="49"/>
    </row>
    <row r="14" spans="1:16" ht="14.25" customHeight="1" x14ac:dyDescent="0.15">
      <c r="A14" s="107" t="s">
        <v>87</v>
      </c>
      <c r="B14" s="26" t="s">
        <v>9</v>
      </c>
      <c r="C14" s="55"/>
      <c r="D14" s="105" t="s">
        <v>10</v>
      </c>
      <c r="E14" s="21"/>
      <c r="F14" s="22">
        <v>3000</v>
      </c>
      <c r="G14" s="27" t="s">
        <v>121</v>
      </c>
      <c r="H14" s="124">
        <f t="shared" si="0"/>
        <v>0</v>
      </c>
      <c r="I14" s="24" t="s">
        <v>10</v>
      </c>
      <c r="J14" s="24" t="s">
        <v>122</v>
      </c>
      <c r="K14" s="124">
        <f t="shared" si="1"/>
        <v>0</v>
      </c>
      <c r="L14" s="21" t="s">
        <v>11</v>
      </c>
      <c r="M14" s="49"/>
    </row>
    <row r="15" spans="1:16" ht="14.25" customHeight="1" x14ac:dyDescent="0.15">
      <c r="A15" s="107" t="s">
        <v>88</v>
      </c>
      <c r="B15" s="26" t="s">
        <v>9</v>
      </c>
      <c r="C15" s="55"/>
      <c r="D15" s="105" t="s">
        <v>10</v>
      </c>
      <c r="E15" s="21"/>
      <c r="F15" s="22">
        <v>3000</v>
      </c>
      <c r="G15" s="27" t="s">
        <v>121</v>
      </c>
      <c r="H15" s="124">
        <f t="shared" si="0"/>
        <v>0</v>
      </c>
      <c r="I15" s="24" t="s">
        <v>10</v>
      </c>
      <c r="J15" s="24" t="s">
        <v>122</v>
      </c>
      <c r="K15" s="124">
        <f t="shared" si="1"/>
        <v>0</v>
      </c>
      <c r="L15" s="21" t="s">
        <v>11</v>
      </c>
      <c r="M15" s="49"/>
    </row>
    <row r="16" spans="1:16" ht="14.25" customHeight="1" x14ac:dyDescent="0.15">
      <c r="A16" s="107" t="s">
        <v>113</v>
      </c>
      <c r="B16" s="26" t="s">
        <v>9</v>
      </c>
      <c r="C16" s="55"/>
      <c r="D16" s="105" t="s">
        <v>10</v>
      </c>
      <c r="E16" s="21"/>
      <c r="F16" s="22">
        <v>3000</v>
      </c>
      <c r="G16" s="27" t="s">
        <v>121</v>
      </c>
      <c r="H16" s="124">
        <f t="shared" si="0"/>
        <v>0</v>
      </c>
      <c r="I16" s="24" t="s">
        <v>10</v>
      </c>
      <c r="J16" s="24" t="s">
        <v>122</v>
      </c>
      <c r="K16" s="124">
        <f>F16*H16</f>
        <v>0</v>
      </c>
      <c r="L16" s="21" t="s">
        <v>11</v>
      </c>
      <c r="M16" s="49"/>
    </row>
    <row r="17" spans="1:13" ht="14.25" customHeight="1" x14ac:dyDescent="0.15">
      <c r="A17" s="108" t="s">
        <v>141</v>
      </c>
      <c r="B17" s="71" t="s">
        <v>9</v>
      </c>
      <c r="C17" s="72"/>
      <c r="D17" s="109" t="s">
        <v>10</v>
      </c>
      <c r="E17" s="73"/>
      <c r="F17" s="74">
        <v>3000</v>
      </c>
      <c r="G17" s="75" t="s">
        <v>121</v>
      </c>
      <c r="H17" s="125">
        <f t="shared" si="0"/>
        <v>0</v>
      </c>
      <c r="I17" s="76" t="s">
        <v>10</v>
      </c>
      <c r="J17" s="76" t="s">
        <v>122</v>
      </c>
      <c r="K17" s="125">
        <f>F17*H17</f>
        <v>0</v>
      </c>
      <c r="L17" s="73" t="s">
        <v>11</v>
      </c>
      <c r="M17" s="77"/>
    </row>
    <row r="18" spans="1:13" ht="14.25" customHeight="1" x14ac:dyDescent="0.15">
      <c r="A18" s="106" t="s">
        <v>80</v>
      </c>
      <c r="B18" s="20" t="s">
        <v>9</v>
      </c>
      <c r="C18" s="54"/>
      <c r="D18" s="105" t="s">
        <v>10</v>
      </c>
      <c r="E18" s="21"/>
      <c r="F18" s="22">
        <v>3000</v>
      </c>
      <c r="G18" s="27" t="s">
        <v>121</v>
      </c>
      <c r="H18" s="124">
        <f t="shared" si="0"/>
        <v>0</v>
      </c>
      <c r="I18" s="24" t="s">
        <v>10</v>
      </c>
      <c r="J18" s="24" t="s">
        <v>122</v>
      </c>
      <c r="K18" s="124">
        <f t="shared" si="1"/>
        <v>0</v>
      </c>
      <c r="L18" s="21" t="s">
        <v>11</v>
      </c>
      <c r="M18" s="48"/>
    </row>
    <row r="19" spans="1:13" ht="14.25" customHeight="1" x14ac:dyDescent="0.15">
      <c r="A19" s="107" t="s">
        <v>81</v>
      </c>
      <c r="B19" s="26" t="s">
        <v>9</v>
      </c>
      <c r="C19" s="55"/>
      <c r="D19" s="105" t="s">
        <v>10</v>
      </c>
      <c r="E19" s="21"/>
      <c r="F19" s="22">
        <v>3000</v>
      </c>
      <c r="G19" s="27" t="s">
        <v>121</v>
      </c>
      <c r="H19" s="124">
        <f t="shared" si="0"/>
        <v>0</v>
      </c>
      <c r="I19" s="24" t="s">
        <v>10</v>
      </c>
      <c r="J19" s="24" t="s">
        <v>122</v>
      </c>
      <c r="K19" s="124">
        <f>F19*H19</f>
        <v>0</v>
      </c>
      <c r="L19" s="21" t="s">
        <v>11</v>
      </c>
      <c r="M19" s="49"/>
    </row>
    <row r="20" spans="1:13" ht="14.25" customHeight="1" x14ac:dyDescent="0.15">
      <c r="A20" s="107" t="s">
        <v>98</v>
      </c>
      <c r="B20" s="26" t="s">
        <v>9</v>
      </c>
      <c r="C20" s="55"/>
      <c r="D20" s="105" t="s">
        <v>10</v>
      </c>
      <c r="E20" s="21"/>
      <c r="F20" s="22">
        <v>3000</v>
      </c>
      <c r="G20" s="27" t="s">
        <v>121</v>
      </c>
      <c r="H20" s="124">
        <f t="shared" si="0"/>
        <v>0</v>
      </c>
      <c r="I20" s="24" t="s">
        <v>10</v>
      </c>
      <c r="J20" s="24" t="s">
        <v>122</v>
      </c>
      <c r="K20" s="124">
        <f>F20*H20</f>
        <v>0</v>
      </c>
      <c r="L20" s="21" t="s">
        <v>11</v>
      </c>
      <c r="M20" s="49"/>
    </row>
    <row r="21" spans="1:13" ht="14.25" customHeight="1" x14ac:dyDescent="0.15">
      <c r="A21" s="107" t="s">
        <v>156</v>
      </c>
      <c r="B21" s="26" t="s">
        <v>9</v>
      </c>
      <c r="C21" s="55"/>
      <c r="D21" s="105" t="s">
        <v>10</v>
      </c>
      <c r="E21" s="21"/>
      <c r="F21" s="22">
        <v>3000</v>
      </c>
      <c r="G21" s="27" t="s">
        <v>121</v>
      </c>
      <c r="H21" s="124">
        <f t="shared" si="0"/>
        <v>0</v>
      </c>
      <c r="I21" s="24" t="s">
        <v>10</v>
      </c>
      <c r="J21" s="24" t="s">
        <v>122</v>
      </c>
      <c r="K21" s="124">
        <f>F21*H21</f>
        <v>0</v>
      </c>
      <c r="L21" s="21" t="s">
        <v>11</v>
      </c>
      <c r="M21" s="49"/>
    </row>
    <row r="22" spans="1:13" ht="14.25" customHeight="1" x14ac:dyDescent="0.15">
      <c r="A22" s="107" t="s">
        <v>157</v>
      </c>
      <c r="B22" s="26" t="s">
        <v>9</v>
      </c>
      <c r="C22" s="55"/>
      <c r="D22" s="105" t="s">
        <v>10</v>
      </c>
      <c r="E22" s="21"/>
      <c r="F22" s="22">
        <v>3000</v>
      </c>
      <c r="G22" s="27" t="s">
        <v>121</v>
      </c>
      <c r="H22" s="124">
        <f t="shared" si="0"/>
        <v>0</v>
      </c>
      <c r="I22" s="24" t="s">
        <v>10</v>
      </c>
      <c r="J22" s="24" t="s">
        <v>122</v>
      </c>
      <c r="K22" s="124">
        <f>F22*H22</f>
        <v>0</v>
      </c>
      <c r="L22" s="21" t="s">
        <v>11</v>
      </c>
      <c r="M22" s="49"/>
    </row>
    <row r="23" spans="1:13" ht="14.25" customHeight="1" x14ac:dyDescent="0.15">
      <c r="A23" s="107" t="s">
        <v>158</v>
      </c>
      <c r="B23" s="26" t="s">
        <v>9</v>
      </c>
      <c r="C23" s="55"/>
      <c r="D23" s="105" t="s">
        <v>10</v>
      </c>
      <c r="E23" s="21"/>
      <c r="F23" s="22">
        <v>3000</v>
      </c>
      <c r="G23" s="27" t="s">
        <v>121</v>
      </c>
      <c r="H23" s="124">
        <f t="shared" si="0"/>
        <v>0</v>
      </c>
      <c r="I23" s="24" t="s">
        <v>10</v>
      </c>
      <c r="J23" s="24" t="s">
        <v>122</v>
      </c>
      <c r="K23" s="124">
        <f>F23*H23</f>
        <v>0</v>
      </c>
      <c r="L23" s="21" t="s">
        <v>11</v>
      </c>
      <c r="M23" s="49"/>
    </row>
    <row r="24" spans="1:13" ht="14.25" customHeight="1" x14ac:dyDescent="0.15">
      <c r="A24" s="111" t="s">
        <v>159</v>
      </c>
      <c r="B24" s="53" t="s">
        <v>9</v>
      </c>
      <c r="C24" s="56"/>
      <c r="D24" s="112" t="s">
        <v>10</v>
      </c>
      <c r="E24" s="33"/>
      <c r="F24" s="22">
        <v>3000</v>
      </c>
      <c r="G24" s="51" t="s">
        <v>121</v>
      </c>
      <c r="H24" s="126">
        <f t="shared" ref="H24" si="2">C24</f>
        <v>0</v>
      </c>
      <c r="I24" s="32" t="s">
        <v>10</v>
      </c>
      <c r="J24" s="32" t="s">
        <v>122</v>
      </c>
      <c r="K24" s="126">
        <f t="shared" ref="K24" si="3">F24*H24</f>
        <v>0</v>
      </c>
      <c r="L24" s="33" t="s">
        <v>11</v>
      </c>
      <c r="M24" s="52"/>
    </row>
    <row r="25" spans="1:13" ht="14.25" customHeight="1" x14ac:dyDescent="0.15">
      <c r="A25" s="108" t="s">
        <v>173</v>
      </c>
      <c r="B25" s="71" t="s">
        <v>9</v>
      </c>
      <c r="C25" s="72"/>
      <c r="D25" s="109" t="s">
        <v>10</v>
      </c>
      <c r="E25" s="73"/>
      <c r="F25" s="74">
        <v>3000</v>
      </c>
      <c r="G25" s="75" t="s">
        <v>121</v>
      </c>
      <c r="H25" s="125">
        <f t="shared" si="0"/>
        <v>0</v>
      </c>
      <c r="I25" s="76" t="s">
        <v>10</v>
      </c>
      <c r="J25" s="76" t="s">
        <v>122</v>
      </c>
      <c r="K25" s="125">
        <f t="shared" si="1"/>
        <v>0</v>
      </c>
      <c r="L25" s="73" t="s">
        <v>11</v>
      </c>
      <c r="M25" s="77"/>
    </row>
    <row r="26" spans="1:13" ht="14.25" customHeight="1" x14ac:dyDescent="0.15">
      <c r="A26" s="106" t="s">
        <v>42</v>
      </c>
      <c r="B26" s="20" t="s">
        <v>0</v>
      </c>
      <c r="C26" s="54"/>
      <c r="D26" s="105" t="s">
        <v>12</v>
      </c>
      <c r="E26" s="21"/>
      <c r="F26" s="78">
        <v>6000</v>
      </c>
      <c r="G26" s="27" t="s">
        <v>121</v>
      </c>
      <c r="H26" s="124">
        <f t="shared" si="0"/>
        <v>0</v>
      </c>
      <c r="I26" s="24" t="s">
        <v>12</v>
      </c>
      <c r="J26" s="24" t="s">
        <v>122</v>
      </c>
      <c r="K26" s="124">
        <f t="shared" si="1"/>
        <v>0</v>
      </c>
      <c r="L26" s="21" t="s">
        <v>11</v>
      </c>
      <c r="M26" s="48"/>
    </row>
    <row r="27" spans="1:13" ht="14.25" customHeight="1" x14ac:dyDescent="0.15">
      <c r="A27" s="107" t="s">
        <v>82</v>
      </c>
      <c r="B27" s="26" t="s">
        <v>0</v>
      </c>
      <c r="C27" s="55"/>
      <c r="D27" s="110" t="s">
        <v>12</v>
      </c>
      <c r="E27" s="28"/>
      <c r="F27" s="29">
        <v>6000</v>
      </c>
      <c r="G27" s="27" t="s">
        <v>121</v>
      </c>
      <c r="H27" s="127">
        <f t="shared" si="0"/>
        <v>0</v>
      </c>
      <c r="I27" s="30" t="s">
        <v>12</v>
      </c>
      <c r="J27" s="24" t="s">
        <v>122</v>
      </c>
      <c r="K27" s="127">
        <f>F27*H27</f>
        <v>0</v>
      </c>
      <c r="L27" s="21" t="s">
        <v>11</v>
      </c>
      <c r="M27" s="49"/>
    </row>
    <row r="28" spans="1:13" ht="14.25" customHeight="1" x14ac:dyDescent="0.15">
      <c r="A28" s="107" t="s">
        <v>97</v>
      </c>
      <c r="B28" s="26" t="s">
        <v>0</v>
      </c>
      <c r="C28" s="55"/>
      <c r="D28" s="110" t="s">
        <v>12</v>
      </c>
      <c r="E28" s="28"/>
      <c r="F28" s="29">
        <v>6000</v>
      </c>
      <c r="G28" s="27" t="s">
        <v>121</v>
      </c>
      <c r="H28" s="127">
        <f t="shared" si="0"/>
        <v>0</v>
      </c>
      <c r="I28" s="30" t="s">
        <v>12</v>
      </c>
      <c r="J28" s="24" t="s">
        <v>122</v>
      </c>
      <c r="K28" s="127">
        <f t="shared" si="1"/>
        <v>0</v>
      </c>
      <c r="L28" s="21" t="s">
        <v>11</v>
      </c>
      <c r="M28" s="49"/>
    </row>
    <row r="29" spans="1:13" ht="14.25" customHeight="1" x14ac:dyDescent="0.15">
      <c r="A29" s="107" t="s">
        <v>83</v>
      </c>
      <c r="B29" s="26" t="s">
        <v>0</v>
      </c>
      <c r="C29" s="55"/>
      <c r="D29" s="110" t="s">
        <v>12</v>
      </c>
      <c r="E29" s="28"/>
      <c r="F29" s="29">
        <v>6000</v>
      </c>
      <c r="G29" s="27" t="s">
        <v>121</v>
      </c>
      <c r="H29" s="127">
        <f t="shared" si="0"/>
        <v>0</v>
      </c>
      <c r="I29" s="30" t="s">
        <v>12</v>
      </c>
      <c r="J29" s="24" t="s">
        <v>122</v>
      </c>
      <c r="K29" s="127">
        <f t="shared" si="1"/>
        <v>0</v>
      </c>
      <c r="L29" s="21" t="s">
        <v>11</v>
      </c>
      <c r="M29" s="49"/>
    </row>
    <row r="30" spans="1:13" ht="14.25" customHeight="1" x14ac:dyDescent="0.15">
      <c r="A30" s="107" t="s">
        <v>84</v>
      </c>
      <c r="B30" s="26" t="s">
        <v>0</v>
      </c>
      <c r="C30" s="55"/>
      <c r="D30" s="110" t="s">
        <v>12</v>
      </c>
      <c r="E30" s="28"/>
      <c r="F30" s="29">
        <v>6000</v>
      </c>
      <c r="G30" s="27" t="s">
        <v>121</v>
      </c>
      <c r="H30" s="127">
        <f t="shared" si="0"/>
        <v>0</v>
      </c>
      <c r="I30" s="30" t="s">
        <v>12</v>
      </c>
      <c r="J30" s="24" t="s">
        <v>122</v>
      </c>
      <c r="K30" s="127">
        <f t="shared" si="1"/>
        <v>0</v>
      </c>
      <c r="L30" s="21" t="s">
        <v>11</v>
      </c>
      <c r="M30" s="49"/>
    </row>
    <row r="31" spans="1:13" ht="14.25" customHeight="1" x14ac:dyDescent="0.15">
      <c r="A31" s="107" t="s">
        <v>85</v>
      </c>
      <c r="B31" s="26" t="s">
        <v>0</v>
      </c>
      <c r="C31" s="55"/>
      <c r="D31" s="110" t="s">
        <v>12</v>
      </c>
      <c r="E31" s="28"/>
      <c r="F31" s="29">
        <v>6000</v>
      </c>
      <c r="G31" s="27" t="s">
        <v>121</v>
      </c>
      <c r="H31" s="127">
        <f t="shared" si="0"/>
        <v>0</v>
      </c>
      <c r="I31" s="30" t="s">
        <v>12</v>
      </c>
      <c r="J31" s="24" t="s">
        <v>122</v>
      </c>
      <c r="K31" s="127">
        <f t="shared" si="1"/>
        <v>0</v>
      </c>
      <c r="L31" s="21" t="s">
        <v>11</v>
      </c>
      <c r="M31" s="49"/>
    </row>
    <row r="32" spans="1:13" ht="14.25" customHeight="1" x14ac:dyDescent="0.15">
      <c r="A32" s="107" t="s">
        <v>86</v>
      </c>
      <c r="B32" s="26" t="s">
        <v>0</v>
      </c>
      <c r="C32" s="55"/>
      <c r="D32" s="110" t="s">
        <v>12</v>
      </c>
      <c r="E32" s="28"/>
      <c r="F32" s="29">
        <v>6000</v>
      </c>
      <c r="G32" s="27" t="s">
        <v>121</v>
      </c>
      <c r="H32" s="127">
        <f t="shared" si="0"/>
        <v>0</v>
      </c>
      <c r="I32" s="30" t="s">
        <v>12</v>
      </c>
      <c r="J32" s="24" t="s">
        <v>122</v>
      </c>
      <c r="K32" s="127">
        <f t="shared" si="1"/>
        <v>0</v>
      </c>
      <c r="L32" s="21" t="s">
        <v>11</v>
      </c>
      <c r="M32" s="49"/>
    </row>
    <row r="33" spans="1:13" ht="14.25" customHeight="1" x14ac:dyDescent="0.15">
      <c r="A33" s="107" t="s">
        <v>87</v>
      </c>
      <c r="B33" s="26" t="s">
        <v>0</v>
      </c>
      <c r="C33" s="55"/>
      <c r="D33" s="110" t="s">
        <v>12</v>
      </c>
      <c r="E33" s="28"/>
      <c r="F33" s="29">
        <v>6000</v>
      </c>
      <c r="G33" s="27" t="s">
        <v>121</v>
      </c>
      <c r="H33" s="127">
        <f t="shared" si="0"/>
        <v>0</v>
      </c>
      <c r="I33" s="30" t="s">
        <v>12</v>
      </c>
      <c r="J33" s="24" t="s">
        <v>122</v>
      </c>
      <c r="K33" s="127">
        <f t="shared" si="1"/>
        <v>0</v>
      </c>
      <c r="L33" s="21" t="s">
        <v>11</v>
      </c>
      <c r="M33" s="49"/>
    </row>
    <row r="34" spans="1:13" ht="14.25" customHeight="1" x14ac:dyDescent="0.15">
      <c r="A34" s="107" t="s">
        <v>88</v>
      </c>
      <c r="B34" s="26" t="s">
        <v>0</v>
      </c>
      <c r="C34" s="55"/>
      <c r="D34" s="110" t="s">
        <v>12</v>
      </c>
      <c r="E34" s="28"/>
      <c r="F34" s="29">
        <v>6000</v>
      </c>
      <c r="G34" s="27" t="s">
        <v>121</v>
      </c>
      <c r="H34" s="127">
        <f t="shared" si="0"/>
        <v>0</v>
      </c>
      <c r="I34" s="30" t="s">
        <v>12</v>
      </c>
      <c r="J34" s="24" t="s">
        <v>122</v>
      </c>
      <c r="K34" s="127">
        <f t="shared" si="1"/>
        <v>0</v>
      </c>
      <c r="L34" s="21" t="s">
        <v>11</v>
      </c>
      <c r="M34" s="49"/>
    </row>
    <row r="35" spans="1:13" ht="14.25" customHeight="1" x14ac:dyDescent="0.15">
      <c r="A35" s="107" t="s">
        <v>113</v>
      </c>
      <c r="B35" s="26" t="s">
        <v>0</v>
      </c>
      <c r="C35" s="55"/>
      <c r="D35" s="110" t="s">
        <v>12</v>
      </c>
      <c r="E35" s="28"/>
      <c r="F35" s="29">
        <v>6000</v>
      </c>
      <c r="G35" s="27" t="s">
        <v>121</v>
      </c>
      <c r="H35" s="127">
        <f t="shared" si="0"/>
        <v>0</v>
      </c>
      <c r="I35" s="30" t="s">
        <v>12</v>
      </c>
      <c r="J35" s="24" t="s">
        <v>122</v>
      </c>
      <c r="K35" s="127">
        <f>F35*H35</f>
        <v>0</v>
      </c>
      <c r="L35" s="21" t="s">
        <v>11</v>
      </c>
      <c r="M35" s="49"/>
    </row>
    <row r="36" spans="1:13" ht="14.25" customHeight="1" x14ac:dyDescent="0.15">
      <c r="A36" s="108" t="s">
        <v>141</v>
      </c>
      <c r="B36" s="71" t="s">
        <v>0</v>
      </c>
      <c r="C36" s="72"/>
      <c r="D36" s="109" t="s">
        <v>12</v>
      </c>
      <c r="E36" s="73"/>
      <c r="F36" s="79">
        <v>6000</v>
      </c>
      <c r="G36" s="75" t="s">
        <v>121</v>
      </c>
      <c r="H36" s="125">
        <f t="shared" si="0"/>
        <v>0</v>
      </c>
      <c r="I36" s="76" t="s">
        <v>12</v>
      </c>
      <c r="J36" s="76" t="s">
        <v>122</v>
      </c>
      <c r="K36" s="125">
        <f>F36*H36</f>
        <v>0</v>
      </c>
      <c r="L36" s="73" t="s">
        <v>11</v>
      </c>
      <c r="M36" s="77"/>
    </row>
    <row r="37" spans="1:13" ht="14.25" customHeight="1" x14ac:dyDescent="0.15">
      <c r="A37" s="106" t="s">
        <v>80</v>
      </c>
      <c r="B37" s="20" t="s">
        <v>0</v>
      </c>
      <c r="C37" s="54"/>
      <c r="D37" s="105" t="s">
        <v>12</v>
      </c>
      <c r="E37" s="21"/>
      <c r="F37" s="78">
        <v>6000</v>
      </c>
      <c r="G37" s="27" t="s">
        <v>121</v>
      </c>
      <c r="H37" s="124">
        <f t="shared" si="0"/>
        <v>0</v>
      </c>
      <c r="I37" s="24" t="s">
        <v>12</v>
      </c>
      <c r="J37" s="24" t="s">
        <v>122</v>
      </c>
      <c r="K37" s="124">
        <f t="shared" si="1"/>
        <v>0</v>
      </c>
      <c r="L37" s="21" t="s">
        <v>11</v>
      </c>
      <c r="M37" s="48"/>
    </row>
    <row r="38" spans="1:13" ht="14.25" customHeight="1" x14ac:dyDescent="0.15">
      <c r="A38" s="107" t="s">
        <v>89</v>
      </c>
      <c r="B38" s="26" t="s">
        <v>0</v>
      </c>
      <c r="C38" s="55"/>
      <c r="D38" s="110" t="s">
        <v>12</v>
      </c>
      <c r="E38" s="28"/>
      <c r="F38" s="29">
        <v>6000</v>
      </c>
      <c r="G38" s="27" t="s">
        <v>121</v>
      </c>
      <c r="H38" s="127">
        <f t="shared" si="0"/>
        <v>0</v>
      </c>
      <c r="I38" s="30" t="s">
        <v>12</v>
      </c>
      <c r="J38" s="24" t="s">
        <v>122</v>
      </c>
      <c r="K38" s="127">
        <f>F38*H38</f>
        <v>0</v>
      </c>
      <c r="L38" s="21" t="s">
        <v>11</v>
      </c>
      <c r="M38" s="49"/>
    </row>
    <row r="39" spans="1:13" ht="14.25" customHeight="1" x14ac:dyDescent="0.15">
      <c r="A39" s="107" t="s">
        <v>99</v>
      </c>
      <c r="B39" s="26" t="s">
        <v>0</v>
      </c>
      <c r="C39" s="55"/>
      <c r="D39" s="110" t="s">
        <v>12</v>
      </c>
      <c r="E39" s="28"/>
      <c r="F39" s="29">
        <v>6000</v>
      </c>
      <c r="G39" s="27" t="s">
        <v>121</v>
      </c>
      <c r="H39" s="127">
        <f t="shared" si="0"/>
        <v>0</v>
      </c>
      <c r="I39" s="30" t="s">
        <v>12</v>
      </c>
      <c r="J39" s="24" t="s">
        <v>122</v>
      </c>
      <c r="K39" s="127">
        <f t="shared" si="1"/>
        <v>0</v>
      </c>
      <c r="L39" s="21" t="s">
        <v>11</v>
      </c>
      <c r="M39" s="49"/>
    </row>
    <row r="40" spans="1:13" ht="14.25" customHeight="1" x14ac:dyDescent="0.15">
      <c r="A40" s="107" t="s">
        <v>90</v>
      </c>
      <c r="B40" s="26" t="s">
        <v>0</v>
      </c>
      <c r="C40" s="55"/>
      <c r="D40" s="110" t="s">
        <v>12</v>
      </c>
      <c r="E40" s="28"/>
      <c r="F40" s="29">
        <v>6000</v>
      </c>
      <c r="G40" s="27" t="s">
        <v>121</v>
      </c>
      <c r="H40" s="127">
        <f t="shared" si="0"/>
        <v>0</v>
      </c>
      <c r="I40" s="30" t="s">
        <v>12</v>
      </c>
      <c r="J40" s="24" t="s">
        <v>122</v>
      </c>
      <c r="K40" s="127">
        <f t="shared" si="1"/>
        <v>0</v>
      </c>
      <c r="L40" s="21" t="s">
        <v>11</v>
      </c>
      <c r="M40" s="49"/>
    </row>
    <row r="41" spans="1:13" ht="14.25" customHeight="1" x14ac:dyDescent="0.15">
      <c r="A41" s="107" t="s">
        <v>91</v>
      </c>
      <c r="B41" s="26" t="s">
        <v>0</v>
      </c>
      <c r="C41" s="55"/>
      <c r="D41" s="110" t="s">
        <v>12</v>
      </c>
      <c r="E41" s="28"/>
      <c r="F41" s="29">
        <v>6000</v>
      </c>
      <c r="G41" s="27" t="s">
        <v>121</v>
      </c>
      <c r="H41" s="127">
        <f t="shared" si="0"/>
        <v>0</v>
      </c>
      <c r="I41" s="30" t="s">
        <v>12</v>
      </c>
      <c r="J41" s="24" t="s">
        <v>122</v>
      </c>
      <c r="K41" s="127">
        <f>F41*H41</f>
        <v>0</v>
      </c>
      <c r="L41" s="21" t="s">
        <v>11</v>
      </c>
      <c r="M41" s="49"/>
    </row>
    <row r="42" spans="1:13" ht="14.25" customHeight="1" x14ac:dyDescent="0.15">
      <c r="A42" s="107" t="s">
        <v>111</v>
      </c>
      <c r="B42" s="26" t="s">
        <v>0</v>
      </c>
      <c r="C42" s="55"/>
      <c r="D42" s="110" t="s">
        <v>12</v>
      </c>
      <c r="E42" s="28"/>
      <c r="F42" s="29">
        <v>6000</v>
      </c>
      <c r="G42" s="27" t="s">
        <v>121</v>
      </c>
      <c r="H42" s="127">
        <f t="shared" si="0"/>
        <v>0</v>
      </c>
      <c r="I42" s="30" t="s">
        <v>12</v>
      </c>
      <c r="J42" s="24" t="s">
        <v>122</v>
      </c>
      <c r="K42" s="127">
        <f t="shared" ref="K42:K43" si="4">F42*H42</f>
        <v>0</v>
      </c>
      <c r="L42" s="21" t="s">
        <v>11</v>
      </c>
      <c r="M42" s="49"/>
    </row>
    <row r="43" spans="1:13" ht="14.25" customHeight="1" x14ac:dyDescent="0.15">
      <c r="A43" s="111" t="s">
        <v>142</v>
      </c>
      <c r="B43" s="53" t="s">
        <v>0</v>
      </c>
      <c r="C43" s="56"/>
      <c r="D43" s="112" t="s">
        <v>12</v>
      </c>
      <c r="E43" s="33"/>
      <c r="F43" s="29">
        <v>6000</v>
      </c>
      <c r="G43" s="51" t="s">
        <v>121</v>
      </c>
      <c r="H43" s="126">
        <f t="shared" ref="H43" si="5">C43</f>
        <v>0</v>
      </c>
      <c r="I43" s="32" t="s">
        <v>12</v>
      </c>
      <c r="J43" s="32" t="s">
        <v>122</v>
      </c>
      <c r="K43" s="126">
        <f t="shared" si="4"/>
        <v>0</v>
      </c>
      <c r="L43" s="33" t="s">
        <v>11</v>
      </c>
      <c r="M43" s="52"/>
    </row>
    <row r="44" spans="1:13" ht="14.25" customHeight="1" x14ac:dyDescent="0.15">
      <c r="A44" s="108" t="s">
        <v>174</v>
      </c>
      <c r="B44" s="71" t="s">
        <v>0</v>
      </c>
      <c r="C44" s="72"/>
      <c r="D44" s="109" t="s">
        <v>12</v>
      </c>
      <c r="E44" s="73"/>
      <c r="F44" s="79">
        <v>6000</v>
      </c>
      <c r="G44" s="75" t="s">
        <v>121</v>
      </c>
      <c r="H44" s="125">
        <f t="shared" si="0"/>
        <v>0</v>
      </c>
      <c r="I44" s="76" t="s">
        <v>12</v>
      </c>
      <c r="J44" s="76" t="s">
        <v>122</v>
      </c>
      <c r="K44" s="125">
        <f t="shared" si="1"/>
        <v>0</v>
      </c>
      <c r="L44" s="73" t="s">
        <v>11</v>
      </c>
      <c r="M44" s="77"/>
    </row>
    <row r="45" spans="1:13" ht="14.25" customHeight="1" x14ac:dyDescent="0.15">
      <c r="A45" s="106" t="s">
        <v>79</v>
      </c>
      <c r="B45" s="20" t="s">
        <v>13</v>
      </c>
      <c r="C45" s="54"/>
      <c r="D45" s="105" t="s">
        <v>12</v>
      </c>
      <c r="E45" s="21"/>
      <c r="F45" s="78">
        <v>6000</v>
      </c>
      <c r="G45" s="27" t="s">
        <v>121</v>
      </c>
      <c r="H45" s="124">
        <f t="shared" si="0"/>
        <v>0</v>
      </c>
      <c r="I45" s="24" t="s">
        <v>12</v>
      </c>
      <c r="J45" s="24" t="s">
        <v>122</v>
      </c>
      <c r="K45" s="124">
        <f t="shared" si="1"/>
        <v>0</v>
      </c>
      <c r="L45" s="21" t="s">
        <v>11</v>
      </c>
      <c r="M45" s="48"/>
    </row>
    <row r="46" spans="1:13" ht="14.25" customHeight="1" x14ac:dyDescent="0.15">
      <c r="A46" s="107" t="s">
        <v>92</v>
      </c>
      <c r="B46" s="26" t="s">
        <v>13</v>
      </c>
      <c r="C46" s="55"/>
      <c r="D46" s="110" t="s">
        <v>12</v>
      </c>
      <c r="E46" s="28"/>
      <c r="F46" s="29">
        <v>6000</v>
      </c>
      <c r="G46" s="27" t="s">
        <v>121</v>
      </c>
      <c r="H46" s="127">
        <f t="shared" si="0"/>
        <v>0</v>
      </c>
      <c r="I46" s="30" t="s">
        <v>12</v>
      </c>
      <c r="J46" s="24" t="s">
        <v>122</v>
      </c>
      <c r="K46" s="127">
        <f t="shared" si="1"/>
        <v>0</v>
      </c>
      <c r="L46" s="21" t="s">
        <v>11</v>
      </c>
      <c r="M46" s="49"/>
    </row>
    <row r="47" spans="1:13" ht="14.25" customHeight="1" x14ac:dyDescent="0.15">
      <c r="A47" s="107" t="s">
        <v>93</v>
      </c>
      <c r="B47" s="26" t="s">
        <v>13</v>
      </c>
      <c r="C47" s="55"/>
      <c r="D47" s="110" t="s">
        <v>12</v>
      </c>
      <c r="E47" s="28"/>
      <c r="F47" s="29">
        <v>6000</v>
      </c>
      <c r="G47" s="31" t="s">
        <v>121</v>
      </c>
      <c r="H47" s="127">
        <f t="shared" si="0"/>
        <v>0</v>
      </c>
      <c r="I47" s="30" t="s">
        <v>12</v>
      </c>
      <c r="J47" s="30" t="s">
        <v>122</v>
      </c>
      <c r="K47" s="127">
        <f t="shared" si="1"/>
        <v>0</v>
      </c>
      <c r="L47" s="21" t="s">
        <v>11</v>
      </c>
      <c r="M47" s="49"/>
    </row>
    <row r="48" spans="1:13" ht="14.25" customHeight="1" x14ac:dyDescent="0.15">
      <c r="A48" s="111" t="s">
        <v>94</v>
      </c>
      <c r="B48" s="53" t="s">
        <v>13</v>
      </c>
      <c r="C48" s="56"/>
      <c r="D48" s="112" t="s">
        <v>12</v>
      </c>
      <c r="E48" s="33"/>
      <c r="F48" s="29">
        <v>6000</v>
      </c>
      <c r="G48" s="17" t="s">
        <v>121</v>
      </c>
      <c r="H48" s="127">
        <f t="shared" si="0"/>
        <v>0</v>
      </c>
      <c r="I48" s="32" t="s">
        <v>12</v>
      </c>
      <c r="J48" s="15" t="s">
        <v>122</v>
      </c>
      <c r="K48" s="126">
        <f t="shared" si="1"/>
        <v>0</v>
      </c>
      <c r="L48" s="33" t="s">
        <v>11</v>
      </c>
      <c r="M48" s="52"/>
    </row>
    <row r="49" spans="1:15" ht="14.25" customHeight="1" x14ac:dyDescent="0.15">
      <c r="A49" s="107" t="s">
        <v>116</v>
      </c>
      <c r="B49" s="26" t="s">
        <v>13</v>
      </c>
      <c r="C49" s="55"/>
      <c r="D49" s="110" t="s">
        <v>12</v>
      </c>
      <c r="E49" s="28"/>
      <c r="F49" s="29">
        <v>6000</v>
      </c>
      <c r="G49" s="31" t="s">
        <v>121</v>
      </c>
      <c r="H49" s="127">
        <f t="shared" si="0"/>
        <v>0</v>
      </c>
      <c r="I49" s="30" t="s">
        <v>12</v>
      </c>
      <c r="J49" s="30" t="s">
        <v>122</v>
      </c>
      <c r="K49" s="127">
        <f t="shared" si="1"/>
        <v>0</v>
      </c>
      <c r="L49" s="28" t="s">
        <v>11</v>
      </c>
      <c r="M49" s="49"/>
    </row>
    <row r="50" spans="1:15" ht="14.25" customHeight="1" x14ac:dyDescent="0.15">
      <c r="A50" s="111" t="s">
        <v>117</v>
      </c>
      <c r="B50" s="53" t="s">
        <v>13</v>
      </c>
      <c r="C50" s="56"/>
      <c r="D50" s="112" t="s">
        <v>12</v>
      </c>
      <c r="E50" s="33"/>
      <c r="F50" s="29">
        <v>6000</v>
      </c>
      <c r="G50" s="51" t="s">
        <v>121</v>
      </c>
      <c r="H50" s="126">
        <f t="shared" si="0"/>
        <v>0</v>
      </c>
      <c r="I50" s="32" t="s">
        <v>12</v>
      </c>
      <c r="J50" s="32" t="s">
        <v>122</v>
      </c>
      <c r="K50" s="126">
        <f t="shared" si="1"/>
        <v>0</v>
      </c>
      <c r="L50" s="33" t="s">
        <v>11</v>
      </c>
      <c r="M50" s="52"/>
    </row>
    <row r="51" spans="1:15" ht="14.25" customHeight="1" x14ac:dyDescent="0.15">
      <c r="A51" s="107" t="s">
        <v>118</v>
      </c>
      <c r="B51" s="26" t="s">
        <v>13</v>
      </c>
      <c r="C51" s="55"/>
      <c r="D51" s="110" t="s">
        <v>12</v>
      </c>
      <c r="E51" s="28"/>
      <c r="F51" s="29">
        <v>6000</v>
      </c>
      <c r="G51" s="31" t="s">
        <v>121</v>
      </c>
      <c r="H51" s="127">
        <f t="shared" si="0"/>
        <v>0</v>
      </c>
      <c r="I51" s="30" t="s">
        <v>12</v>
      </c>
      <c r="J51" s="30" t="s">
        <v>122</v>
      </c>
      <c r="K51" s="127">
        <f t="shared" si="1"/>
        <v>0</v>
      </c>
      <c r="L51" s="28" t="s">
        <v>11</v>
      </c>
      <c r="M51" s="49"/>
    </row>
    <row r="52" spans="1:15" ht="14.25" customHeight="1" x14ac:dyDescent="0.15">
      <c r="A52" s="107" t="s">
        <v>119</v>
      </c>
      <c r="B52" s="26" t="s">
        <v>13</v>
      </c>
      <c r="C52" s="55"/>
      <c r="D52" s="110" t="s">
        <v>12</v>
      </c>
      <c r="E52" s="28"/>
      <c r="F52" s="29">
        <v>6000</v>
      </c>
      <c r="G52" s="31" t="s">
        <v>121</v>
      </c>
      <c r="H52" s="127">
        <f t="shared" si="0"/>
        <v>0</v>
      </c>
      <c r="I52" s="30" t="s">
        <v>12</v>
      </c>
      <c r="J52" s="30" t="s">
        <v>122</v>
      </c>
      <c r="K52" s="127">
        <f t="shared" si="1"/>
        <v>0</v>
      </c>
      <c r="L52" s="28" t="s">
        <v>11</v>
      </c>
      <c r="M52" s="49"/>
    </row>
    <row r="53" spans="1:15" ht="14.25" customHeight="1" x14ac:dyDescent="0.15">
      <c r="A53" s="111" t="s">
        <v>143</v>
      </c>
      <c r="B53" s="53" t="s">
        <v>13</v>
      </c>
      <c r="C53" s="56"/>
      <c r="D53" s="112" t="s">
        <v>12</v>
      </c>
      <c r="E53" s="33"/>
      <c r="F53" s="29">
        <v>6000</v>
      </c>
      <c r="G53" s="51" t="s">
        <v>121</v>
      </c>
      <c r="H53" s="126">
        <f t="shared" ref="H53" si="6">C53</f>
        <v>0</v>
      </c>
      <c r="I53" s="32" t="s">
        <v>12</v>
      </c>
      <c r="J53" s="32" t="s">
        <v>122</v>
      </c>
      <c r="K53" s="126">
        <f t="shared" ref="K53" si="7">F53*H53</f>
        <v>0</v>
      </c>
      <c r="L53" s="33" t="s">
        <v>11</v>
      </c>
      <c r="M53" s="52"/>
    </row>
    <row r="54" spans="1:15" ht="14.25" customHeight="1" x14ac:dyDescent="0.15">
      <c r="A54" s="108" t="s">
        <v>175</v>
      </c>
      <c r="B54" s="71" t="s">
        <v>13</v>
      </c>
      <c r="C54" s="72"/>
      <c r="D54" s="109" t="s">
        <v>12</v>
      </c>
      <c r="E54" s="73"/>
      <c r="F54" s="79">
        <v>6000</v>
      </c>
      <c r="G54" s="75" t="s">
        <v>121</v>
      </c>
      <c r="H54" s="125">
        <f t="shared" si="0"/>
        <v>0</v>
      </c>
      <c r="I54" s="76" t="s">
        <v>12</v>
      </c>
      <c r="J54" s="76" t="s">
        <v>122</v>
      </c>
      <c r="K54" s="125">
        <f t="shared" si="1"/>
        <v>0</v>
      </c>
      <c r="L54" s="73" t="s">
        <v>11</v>
      </c>
      <c r="M54" s="77"/>
    </row>
    <row r="55" spans="1:15" ht="14.25" customHeight="1" x14ac:dyDescent="0.15">
      <c r="A55" s="185"/>
      <c r="B55" s="186"/>
      <c r="C55" s="113"/>
      <c r="D55" s="101"/>
      <c r="E55" s="101"/>
      <c r="F55" s="114">
        <v>0</v>
      </c>
      <c r="G55" s="81" t="s">
        <v>121</v>
      </c>
      <c r="H55" s="128">
        <f t="shared" si="0"/>
        <v>0</v>
      </c>
      <c r="I55" s="82" t="s">
        <v>161</v>
      </c>
      <c r="J55" s="82" t="s">
        <v>122</v>
      </c>
      <c r="K55" s="128">
        <f t="shared" si="1"/>
        <v>0</v>
      </c>
      <c r="L55" s="80" t="s">
        <v>11</v>
      </c>
      <c r="M55" s="50"/>
    </row>
    <row r="56" spans="1:15" ht="14.25" customHeight="1" x14ac:dyDescent="0.15">
      <c r="A56" s="187" t="s">
        <v>14</v>
      </c>
      <c r="B56" s="188"/>
      <c r="C56" s="188"/>
      <c r="D56" s="188"/>
      <c r="E56" s="189"/>
      <c r="F56" s="34"/>
      <c r="G56" s="35"/>
      <c r="H56" s="35"/>
      <c r="I56" s="35"/>
      <c r="J56" s="35"/>
      <c r="K56" s="130">
        <f>SUM(K7:K55)</f>
        <v>0</v>
      </c>
      <c r="L56" s="19" t="s">
        <v>11</v>
      </c>
      <c r="M56" s="50"/>
    </row>
    <row r="57" spans="1:15" ht="8.25" customHeight="1" x14ac:dyDescent="0.15">
      <c r="A57" s="2"/>
      <c r="B57" s="8"/>
      <c r="C57" s="2"/>
      <c r="D57" s="2"/>
      <c r="E57" s="2"/>
      <c r="F57" s="14"/>
      <c r="G57" s="17"/>
      <c r="H57" s="17"/>
      <c r="I57" s="17"/>
      <c r="J57" s="17"/>
      <c r="K57" s="2"/>
      <c r="L57" s="5"/>
      <c r="M57" s="2"/>
    </row>
    <row r="58" spans="1:15" ht="21" customHeight="1" thickBot="1" x14ac:dyDescent="0.2">
      <c r="A58" s="2" t="s">
        <v>95</v>
      </c>
      <c r="B58" s="8"/>
      <c r="D58" s="8" t="s">
        <v>123</v>
      </c>
      <c r="E58" s="8"/>
      <c r="F58" s="190">
        <f>K56</f>
        <v>0</v>
      </c>
      <c r="G58" s="190"/>
      <c r="H58" s="17" t="s">
        <v>165</v>
      </c>
      <c r="I58" s="17"/>
      <c r="J58" s="17"/>
      <c r="K58" s="2"/>
      <c r="L58" s="5"/>
      <c r="M58" s="2"/>
      <c r="O58" s="6"/>
    </row>
    <row r="59" spans="1:15" ht="21" customHeight="1" thickTop="1" x14ac:dyDescent="0.15">
      <c r="A59" s="191" t="s">
        <v>128</v>
      </c>
      <c r="B59" s="194" t="s">
        <v>124</v>
      </c>
      <c r="C59" s="195"/>
      <c r="D59" s="195"/>
      <c r="E59" s="59"/>
      <c r="F59" s="178" t="s">
        <v>218</v>
      </c>
      <c r="G59" s="178"/>
      <c r="H59" s="178"/>
      <c r="I59" s="67" t="s">
        <v>125</v>
      </c>
      <c r="J59" s="67"/>
      <c r="K59" s="70"/>
      <c r="L59" s="60"/>
      <c r="M59" s="61"/>
    </row>
    <row r="60" spans="1:15" ht="21" customHeight="1" x14ac:dyDescent="0.15">
      <c r="A60" s="192"/>
      <c r="B60" s="182" t="s">
        <v>214</v>
      </c>
      <c r="C60" s="183"/>
      <c r="D60" s="183"/>
      <c r="E60" s="47"/>
      <c r="F60" s="196"/>
      <c r="G60" s="196"/>
      <c r="H60" s="196"/>
      <c r="I60" s="196"/>
      <c r="J60" s="196"/>
      <c r="K60" s="196"/>
      <c r="L60" s="196"/>
      <c r="M60" s="196"/>
    </row>
    <row r="61" spans="1:15" ht="21" customHeight="1" thickBot="1" x14ac:dyDescent="0.2">
      <c r="A61" s="193"/>
      <c r="B61" s="197" t="s">
        <v>126</v>
      </c>
      <c r="C61" s="198"/>
      <c r="D61" s="198"/>
      <c r="E61" s="69"/>
      <c r="F61" s="179"/>
      <c r="G61" s="179"/>
      <c r="H61" s="179"/>
      <c r="I61" s="179"/>
      <c r="J61" s="179"/>
      <c r="K61" s="179"/>
      <c r="L61" s="95"/>
      <c r="M61" s="47"/>
    </row>
    <row r="62" spans="1:15" ht="21" customHeight="1" thickTop="1" x14ac:dyDescent="0.15">
      <c r="A62" s="211" t="s">
        <v>216</v>
      </c>
      <c r="B62" s="194" t="s">
        <v>96</v>
      </c>
      <c r="C62" s="195"/>
      <c r="D62" s="195"/>
      <c r="F62" s="178" t="s">
        <v>217</v>
      </c>
      <c r="G62" s="178"/>
      <c r="H62" s="178"/>
      <c r="I62" s="178"/>
      <c r="J62" s="178"/>
      <c r="K62" s="178"/>
      <c r="L62" s="60"/>
      <c r="M62" s="61"/>
    </row>
    <row r="63" spans="1:15" ht="21" customHeight="1" x14ac:dyDescent="0.15">
      <c r="A63" s="192"/>
      <c r="B63" s="182" t="s">
        <v>166</v>
      </c>
      <c r="C63" s="183"/>
      <c r="D63" s="183"/>
      <c r="E63" s="47"/>
      <c r="F63" s="196"/>
      <c r="G63" s="196"/>
      <c r="H63" s="196"/>
      <c r="I63" s="196"/>
      <c r="J63" s="196"/>
      <c r="K63" s="196"/>
      <c r="L63" s="196"/>
      <c r="M63" s="196"/>
    </row>
    <row r="64" spans="1:15" ht="21" customHeight="1" x14ac:dyDescent="0.15">
      <c r="A64" s="192"/>
      <c r="B64" s="182" t="s">
        <v>167</v>
      </c>
      <c r="C64" s="183"/>
      <c r="D64" s="183"/>
      <c r="E64" s="47"/>
      <c r="F64" s="179"/>
      <c r="G64" s="179"/>
      <c r="H64" s="179"/>
      <c r="I64" s="179"/>
      <c r="J64" s="179"/>
      <c r="K64" s="179"/>
      <c r="L64" s="95"/>
      <c r="M64" s="47"/>
    </row>
    <row r="65" spans="1:13" ht="21" customHeight="1" x14ac:dyDescent="0.15">
      <c r="A65" s="192"/>
      <c r="B65" s="182" t="s">
        <v>215</v>
      </c>
      <c r="C65" s="183"/>
      <c r="D65" s="183"/>
      <c r="E65" s="47"/>
      <c r="F65" s="184"/>
      <c r="G65" s="184"/>
      <c r="H65" s="184"/>
      <c r="I65" s="184"/>
      <c r="J65" s="184"/>
      <c r="K65" s="184"/>
      <c r="L65" s="44"/>
      <c r="M65" s="47"/>
    </row>
    <row r="66" spans="1:13" ht="21" customHeight="1" thickBot="1" x14ac:dyDescent="0.2">
      <c r="A66" s="193"/>
      <c r="B66" s="212" t="s">
        <v>127</v>
      </c>
      <c r="C66" s="213"/>
      <c r="D66" s="213"/>
      <c r="E66" s="68"/>
      <c r="F66" s="214"/>
      <c r="G66" s="214"/>
      <c r="H66" s="214"/>
      <c r="I66" s="214"/>
      <c r="J66" s="214"/>
      <c r="K66" s="44"/>
      <c r="L66" s="44"/>
      <c r="M66" s="47"/>
    </row>
    <row r="67" spans="1:13" ht="21" hidden="1" customHeight="1" thickTop="1" x14ac:dyDescent="0.15">
      <c r="A67" s="215" t="s">
        <v>5</v>
      </c>
      <c r="B67" s="194" t="s">
        <v>146</v>
      </c>
      <c r="C67" s="195"/>
      <c r="D67" s="195"/>
      <c r="E67" s="61"/>
      <c r="F67" s="131"/>
      <c r="G67" s="180" t="s">
        <v>181</v>
      </c>
      <c r="H67" s="180"/>
      <c r="I67" s="180"/>
      <c r="J67" s="180"/>
      <c r="K67" s="180"/>
      <c r="L67" s="180"/>
      <c r="M67" s="47"/>
    </row>
    <row r="68" spans="1:13" ht="21" hidden="1" customHeight="1" thickBot="1" x14ac:dyDescent="0.2">
      <c r="A68" s="216"/>
      <c r="B68" s="197" t="s">
        <v>5</v>
      </c>
      <c r="C68" s="198"/>
      <c r="D68" s="198"/>
      <c r="E68" s="47"/>
      <c r="F68" s="217"/>
      <c r="G68" s="217"/>
      <c r="H68" s="217"/>
      <c r="I68" s="217"/>
      <c r="J68" s="217"/>
      <c r="K68" s="217"/>
      <c r="L68" s="96"/>
      <c r="M68" s="47"/>
    </row>
    <row r="69" spans="1:13" ht="21" hidden="1" customHeight="1" thickTop="1" x14ac:dyDescent="0.15">
      <c r="A69" s="215" t="s">
        <v>5</v>
      </c>
      <c r="B69" s="194" t="s">
        <v>147</v>
      </c>
      <c r="C69" s="195"/>
      <c r="D69" s="195"/>
      <c r="E69" s="61"/>
      <c r="F69" s="181" t="str">
        <f>B3 &amp; "社会人クラブバドミントン連盟"</f>
        <v>社会人クラブバドミントン連盟</v>
      </c>
      <c r="G69" s="181"/>
      <c r="H69" s="181"/>
      <c r="I69" s="181"/>
      <c r="J69" s="181"/>
      <c r="K69" s="181"/>
      <c r="L69" s="181"/>
      <c r="M69" s="47"/>
    </row>
    <row r="70" spans="1:13" ht="21" hidden="1" customHeight="1" thickBot="1" x14ac:dyDescent="0.2">
      <c r="A70" s="216"/>
      <c r="B70" s="197" t="s">
        <v>5</v>
      </c>
      <c r="C70" s="198"/>
      <c r="D70" s="198"/>
      <c r="E70" s="69"/>
      <c r="F70" s="218"/>
      <c r="G70" s="218"/>
      <c r="H70" s="218"/>
      <c r="I70" s="218"/>
      <c r="J70" s="218"/>
      <c r="K70" s="218"/>
      <c r="L70" s="102"/>
      <c r="M70" s="47"/>
    </row>
    <row r="71" spans="1:13" ht="14.25" thickTop="1" x14ac:dyDescent="0.15">
      <c r="A71" s="62"/>
      <c r="B71" s="63"/>
      <c r="C71" s="62"/>
      <c r="D71" s="62"/>
      <c r="E71" s="62"/>
      <c r="F71" s="64"/>
      <c r="G71" s="65"/>
      <c r="H71" s="65"/>
      <c r="I71" s="65"/>
      <c r="J71" s="65"/>
      <c r="K71" s="62"/>
      <c r="L71" s="66"/>
      <c r="M71" s="62"/>
    </row>
    <row r="72" spans="1:13" x14ac:dyDescent="0.15">
      <c r="C72" s="173" t="s">
        <v>100</v>
      </c>
      <c r="D72" s="173"/>
      <c r="E72" s="174"/>
      <c r="F72" s="175">
        <v>46113</v>
      </c>
      <c r="G72" s="176"/>
      <c r="H72" s="6"/>
      <c r="I72" s="11"/>
      <c r="J72" s="11"/>
      <c r="L72" s="11"/>
    </row>
    <row r="73" spans="1:13" x14ac:dyDescent="0.15">
      <c r="H73" s="6"/>
      <c r="I73" s="11"/>
      <c r="J73" s="11"/>
      <c r="L73" s="11"/>
    </row>
  </sheetData>
  <sheetProtection formatCells="0"/>
  <mergeCells count="40">
    <mergeCell ref="A67:A68"/>
    <mergeCell ref="B67:D67"/>
    <mergeCell ref="B68:D68"/>
    <mergeCell ref="F68:K68"/>
    <mergeCell ref="A69:A70"/>
    <mergeCell ref="B69:D69"/>
    <mergeCell ref="B70:D70"/>
    <mergeCell ref="F70:K70"/>
    <mergeCell ref="A62:A66"/>
    <mergeCell ref="B62:D62"/>
    <mergeCell ref="B63:D63"/>
    <mergeCell ref="F63:M63"/>
    <mergeCell ref="B64:D64"/>
    <mergeCell ref="F64:K64"/>
    <mergeCell ref="B66:D66"/>
    <mergeCell ref="F66:J66"/>
    <mergeCell ref="F62:K62"/>
    <mergeCell ref="B61:D61"/>
    <mergeCell ref="A3:A4"/>
    <mergeCell ref="A6:B6"/>
    <mergeCell ref="C6:D6"/>
    <mergeCell ref="A1:M1"/>
    <mergeCell ref="B3:D4"/>
    <mergeCell ref="F6:L6"/>
    <mergeCell ref="C72:E72"/>
    <mergeCell ref="F72:G72"/>
    <mergeCell ref="F3:M4"/>
    <mergeCell ref="F59:H59"/>
    <mergeCell ref="F61:K61"/>
    <mergeCell ref="G67:L67"/>
    <mergeCell ref="F69:L69"/>
    <mergeCell ref="B65:D65"/>
    <mergeCell ref="F65:K65"/>
    <mergeCell ref="A55:B55"/>
    <mergeCell ref="A56:E56"/>
    <mergeCell ref="F58:G58"/>
    <mergeCell ref="A59:A61"/>
    <mergeCell ref="B59:D59"/>
    <mergeCell ref="B60:D60"/>
    <mergeCell ref="F60:M60"/>
  </mergeCells>
  <phoneticPr fontId="2"/>
  <printOptions horizontalCentered="1"/>
  <pageMargins left="0.78740157480314965" right="0.78740157480314965" top="0.51181102362204722" bottom="0.19685039370078741" header="0.27559055118110237" footer="0.19685039370078741"/>
  <pageSetup paperSize="9" scale="84" orientation="portrait" horizontalDpi="429496729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58"/>
  <sheetViews>
    <sheetView showZeros="0" zoomScaleNormal="100" workbookViewId="0">
      <selection activeCell="J2" sqref="J2:K2"/>
    </sheetView>
  </sheetViews>
  <sheetFormatPr defaultRowHeight="13.5" x14ac:dyDescent="0.15"/>
  <cols>
    <col min="1" max="1" width="2.625" style="3" customWidth="1"/>
    <col min="2" max="2" width="8.125" customWidth="1"/>
    <col min="3" max="3" width="2.625" style="1" customWidth="1"/>
    <col min="4" max="4" width="2.625" style="1" hidden="1" customWidth="1"/>
    <col min="5" max="8" width="7.25" customWidth="1"/>
    <col min="9" max="9" width="14.625" customWidth="1"/>
    <col min="10" max="10" width="8.875" customWidth="1"/>
    <col min="11" max="11" width="6.5" style="1" customWidth="1"/>
    <col min="12" max="12" width="10.625" customWidth="1"/>
    <col min="13" max="13" width="6.625" customWidth="1"/>
    <col min="14" max="14" width="5.125" customWidth="1"/>
    <col min="15" max="15" width="4.25" customWidth="1"/>
    <col min="16" max="16" width="9.625" customWidth="1"/>
    <col min="17" max="17" width="36.375" customWidth="1"/>
    <col min="18" max="18" width="2.625" style="3" customWidth="1"/>
    <col min="19" max="19" width="8.125" customWidth="1"/>
    <col min="20" max="21" width="2.625" style="1" customWidth="1"/>
    <col min="22" max="24" width="13.625" customWidth="1"/>
    <col min="25" max="25" width="8.875" customWidth="1"/>
    <col min="26" max="26" width="6.5" style="1" customWidth="1"/>
    <col min="27" max="27" width="16.625" customWidth="1"/>
  </cols>
  <sheetData>
    <row r="1" spans="1:27" ht="26.25" customHeight="1" x14ac:dyDescent="0.15">
      <c r="A1" s="234" t="str">
        <f>参加料納入表!A1</f>
        <v>2026年度第2回東北社会人クラブバドミントン連盟オープン大会（個人戦）参加申込書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R1"/>
      <c r="T1"/>
      <c r="U1"/>
      <c r="Z1"/>
    </row>
    <row r="2" spans="1:27" ht="27" customHeight="1" x14ac:dyDescent="0.15">
      <c r="A2" s="4"/>
      <c r="B2" s="237" t="s">
        <v>16</v>
      </c>
      <c r="C2" s="237"/>
      <c r="D2" s="237"/>
      <c r="E2" s="237"/>
      <c r="F2" s="238"/>
      <c r="G2" s="100" t="s">
        <v>18</v>
      </c>
      <c r="H2" s="116"/>
      <c r="J2" s="235" t="s">
        <v>6</v>
      </c>
      <c r="K2" s="236"/>
      <c r="L2" s="240">
        <f>参加料納入表!B3</f>
        <v>0</v>
      </c>
      <c r="M2" s="241"/>
      <c r="N2" s="97"/>
      <c r="R2"/>
      <c r="T2"/>
      <c r="U2"/>
      <c r="Z2"/>
    </row>
    <row r="3" spans="1:27" ht="13.5" customHeight="1" x14ac:dyDescent="0.15">
      <c r="A3" s="4"/>
      <c r="B3" s="4"/>
      <c r="C3" s="4"/>
      <c r="D3" s="4"/>
      <c r="E3" s="10"/>
      <c r="F3" s="10"/>
      <c r="G3" s="10"/>
      <c r="H3" s="10"/>
      <c r="I3" s="7"/>
      <c r="J3" s="6"/>
      <c r="K3" s="6"/>
      <c r="M3" s="94"/>
      <c r="N3" s="94"/>
      <c r="R3"/>
      <c r="T3"/>
      <c r="U3"/>
      <c r="Z3"/>
    </row>
    <row r="4" spans="1:27" x14ac:dyDescent="0.15">
      <c r="E4" s="41"/>
      <c r="F4" s="41"/>
      <c r="G4" s="41"/>
      <c r="H4" s="41"/>
      <c r="I4" s="239" t="str">
        <f>L2&amp;"社会人クラブバドミントン連盟"</f>
        <v>0社会人クラブバドミントン連盟</v>
      </c>
      <c r="J4" s="239"/>
      <c r="K4" s="239"/>
      <c r="R4"/>
      <c r="T4"/>
      <c r="U4"/>
      <c r="Z4"/>
    </row>
    <row r="5" spans="1:27" ht="14.25" x14ac:dyDescent="0.15">
      <c r="A5" s="229"/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R5"/>
      <c r="T5"/>
      <c r="U5"/>
      <c r="Z5"/>
    </row>
    <row r="6" spans="1:27" ht="14.25" x14ac:dyDescent="0.15">
      <c r="A6" s="115"/>
      <c r="B6" s="43"/>
      <c r="C6" s="43"/>
      <c r="D6" s="43"/>
      <c r="E6" s="230" t="s">
        <v>176</v>
      </c>
      <c r="F6" s="231"/>
      <c r="G6" s="232" t="s">
        <v>177</v>
      </c>
      <c r="H6" s="231"/>
      <c r="I6" s="43"/>
      <c r="J6" s="43"/>
      <c r="K6" s="43"/>
      <c r="L6" s="43"/>
      <c r="M6" s="43"/>
      <c r="N6" s="43"/>
      <c r="R6"/>
      <c r="T6"/>
      <c r="U6"/>
      <c r="Z6"/>
    </row>
    <row r="7" spans="1:27" ht="27" customHeight="1" x14ac:dyDescent="0.15">
      <c r="B7" s="37" t="s">
        <v>1</v>
      </c>
      <c r="C7" s="36" t="s">
        <v>221</v>
      </c>
      <c r="D7" s="39" t="s">
        <v>2</v>
      </c>
      <c r="E7" s="117" t="s">
        <v>178</v>
      </c>
      <c r="F7" s="121" t="s">
        <v>10</v>
      </c>
      <c r="G7" s="122" t="s">
        <v>179</v>
      </c>
      <c r="H7" s="120" t="s">
        <v>180</v>
      </c>
      <c r="I7" s="117" t="s">
        <v>4</v>
      </c>
      <c r="J7" s="83" t="s">
        <v>144</v>
      </c>
      <c r="K7" s="37" t="s">
        <v>3</v>
      </c>
      <c r="L7" s="83" t="s">
        <v>163</v>
      </c>
      <c r="M7" s="83" t="s">
        <v>145</v>
      </c>
      <c r="N7" s="99" t="s">
        <v>162</v>
      </c>
      <c r="R7"/>
      <c r="T7"/>
      <c r="U7"/>
      <c r="Z7"/>
    </row>
    <row r="8" spans="1:27" s="46" customFormat="1" x14ac:dyDescent="0.15">
      <c r="A8" s="226">
        <v>1</v>
      </c>
      <c r="B8" s="227"/>
      <c r="C8" s="227"/>
      <c r="D8" s="150"/>
      <c r="E8" s="220"/>
      <c r="F8" s="221"/>
      <c r="G8" s="220"/>
      <c r="H8" s="221"/>
      <c r="I8" s="118"/>
      <c r="J8" s="151"/>
      <c r="K8" s="152" t="str">
        <f>IF(J8="","",DATEDIF(J8,参加料納入表!$F$72,"Y")&amp;"歳")</f>
        <v/>
      </c>
      <c r="L8" s="86"/>
      <c r="M8" s="84"/>
      <c r="N8" s="84"/>
      <c r="O8" s="133"/>
      <c r="R8" s="153"/>
      <c r="S8" s="153"/>
      <c r="T8" s="153"/>
      <c r="U8" s="153"/>
    </row>
    <row r="9" spans="1:27" s="46" customFormat="1" x14ac:dyDescent="0.15">
      <c r="A9" s="226"/>
      <c r="B9" s="228"/>
      <c r="C9" s="228"/>
      <c r="D9" s="150"/>
      <c r="E9" s="222"/>
      <c r="F9" s="223"/>
      <c r="G9" s="222"/>
      <c r="H9" s="223"/>
      <c r="I9" s="119"/>
      <c r="J9" s="154"/>
      <c r="K9" s="155" t="str">
        <f>IF(J9="","",DATEDIF(J9,参加料納入表!$F$72,"Y")&amp;"歳")</f>
        <v/>
      </c>
      <c r="L9" s="87"/>
      <c r="M9" s="85"/>
      <c r="N9" s="85"/>
      <c r="O9" s="133"/>
      <c r="R9" s="153"/>
      <c r="S9" s="153"/>
      <c r="T9" s="156"/>
      <c r="U9" s="156"/>
    </row>
    <row r="10" spans="1:27" s="46" customFormat="1" ht="13.5" customHeight="1" x14ac:dyDescent="0.15">
      <c r="A10" s="226">
        <v>2</v>
      </c>
      <c r="B10" s="227"/>
      <c r="C10" s="227"/>
      <c r="D10" s="150"/>
      <c r="E10" s="220"/>
      <c r="F10" s="221"/>
      <c r="G10" s="220"/>
      <c r="H10" s="221"/>
      <c r="I10" s="118"/>
      <c r="J10" s="151"/>
      <c r="K10" s="152" t="str">
        <f>IF(J10="","",DATEDIF(J10,参加料納入表!$F$72,"Y")&amp;"歳")</f>
        <v/>
      </c>
      <c r="L10" s="86"/>
      <c r="M10" s="84"/>
      <c r="N10" s="84"/>
      <c r="R10" s="157"/>
      <c r="T10" s="133"/>
      <c r="U10" s="133"/>
      <c r="X10" s="153"/>
      <c r="Y10" s="153"/>
      <c r="Z10" s="158"/>
      <c r="AA10" s="153"/>
    </row>
    <row r="11" spans="1:27" s="46" customFormat="1" x14ac:dyDescent="0.15">
      <c r="A11" s="226"/>
      <c r="B11" s="228"/>
      <c r="C11" s="228"/>
      <c r="D11" s="150"/>
      <c r="E11" s="222"/>
      <c r="F11" s="223"/>
      <c r="G11" s="222"/>
      <c r="H11" s="223"/>
      <c r="I11" s="119"/>
      <c r="J11" s="154"/>
      <c r="K11" s="155" t="str">
        <f>IF(J11="","",DATEDIF(J11,参加料納入表!$F$72,"Y")&amp;"歳")</f>
        <v/>
      </c>
      <c r="L11" s="87"/>
      <c r="M11" s="85"/>
      <c r="N11" s="85"/>
      <c r="R11" s="157"/>
      <c r="T11" s="133"/>
      <c r="U11" s="133"/>
      <c r="V11" s="159"/>
      <c r="W11" s="159"/>
      <c r="X11" s="159"/>
      <c r="Y11" s="159"/>
      <c r="Z11" s="159"/>
      <c r="AA11" s="159"/>
    </row>
    <row r="12" spans="1:27" s="46" customFormat="1" ht="13.5" customHeight="1" x14ac:dyDescent="0.15">
      <c r="A12" s="226">
        <v>3</v>
      </c>
      <c r="B12" s="227"/>
      <c r="C12" s="227"/>
      <c r="D12" s="150"/>
      <c r="E12" s="220"/>
      <c r="F12" s="221"/>
      <c r="G12" s="220"/>
      <c r="H12" s="221"/>
      <c r="I12" s="118"/>
      <c r="J12" s="151"/>
      <c r="K12" s="152" t="str">
        <f>IF(J12="","",DATEDIF(J12,参加料納入表!$F$72,"Y")&amp;"歳")</f>
        <v/>
      </c>
      <c r="L12" s="86"/>
      <c r="M12" s="84"/>
      <c r="N12" s="84"/>
      <c r="R12" s="157"/>
      <c r="T12" s="133"/>
      <c r="U12" s="133"/>
      <c r="Z12" s="133"/>
    </row>
    <row r="13" spans="1:27" s="46" customFormat="1" x14ac:dyDescent="0.15">
      <c r="A13" s="226"/>
      <c r="B13" s="228"/>
      <c r="C13" s="228"/>
      <c r="D13" s="150"/>
      <c r="E13" s="222"/>
      <c r="F13" s="223"/>
      <c r="G13" s="222"/>
      <c r="H13" s="223"/>
      <c r="I13" s="119"/>
      <c r="J13" s="154"/>
      <c r="K13" s="155" t="str">
        <f>IF(J13="","",DATEDIF(J13,参加料納入表!$F$72,"Y")&amp;"歳")</f>
        <v/>
      </c>
      <c r="L13" s="87"/>
      <c r="M13" s="85"/>
      <c r="N13" s="85"/>
    </row>
    <row r="14" spans="1:27" s="46" customFormat="1" ht="13.5" customHeight="1" x14ac:dyDescent="0.15">
      <c r="A14" s="226">
        <v>4</v>
      </c>
      <c r="B14" s="227"/>
      <c r="C14" s="227"/>
      <c r="D14" s="150"/>
      <c r="E14" s="220"/>
      <c r="F14" s="221"/>
      <c r="G14" s="220"/>
      <c r="H14" s="221"/>
      <c r="I14" s="118"/>
      <c r="J14" s="151"/>
      <c r="K14" s="152" t="str">
        <f>IF(J14="","",DATEDIF(J14,参加料納入表!$F$72,"Y")&amp;"歳")</f>
        <v/>
      </c>
      <c r="L14" s="86"/>
      <c r="M14" s="84"/>
      <c r="N14" s="84"/>
    </row>
    <row r="15" spans="1:27" s="46" customFormat="1" x14ac:dyDescent="0.15">
      <c r="A15" s="226"/>
      <c r="B15" s="228"/>
      <c r="C15" s="228"/>
      <c r="D15" s="150"/>
      <c r="E15" s="222"/>
      <c r="F15" s="223"/>
      <c r="G15" s="222"/>
      <c r="H15" s="223"/>
      <c r="I15" s="119"/>
      <c r="J15" s="154"/>
      <c r="K15" s="155" t="str">
        <f>IF(J15="","",DATEDIF(J15,参加料納入表!$F$72,"Y")&amp;"歳")</f>
        <v/>
      </c>
      <c r="L15" s="87"/>
      <c r="M15" s="85"/>
      <c r="N15" s="85"/>
    </row>
    <row r="16" spans="1:27" s="46" customFormat="1" ht="13.5" customHeight="1" x14ac:dyDescent="0.15">
      <c r="A16" s="226">
        <v>5</v>
      </c>
      <c r="B16" s="227"/>
      <c r="C16" s="227"/>
      <c r="D16" s="150"/>
      <c r="E16" s="220"/>
      <c r="F16" s="221"/>
      <c r="G16" s="220"/>
      <c r="H16" s="221"/>
      <c r="I16" s="118"/>
      <c r="J16" s="151"/>
      <c r="K16" s="152" t="str">
        <f>IF(J16="","",DATEDIF(J16,参加料納入表!$F$72,"Y")&amp;"歳")</f>
        <v/>
      </c>
      <c r="L16" s="86"/>
      <c r="M16" s="84"/>
      <c r="N16" s="84"/>
    </row>
    <row r="17" spans="1:26" s="46" customFormat="1" x14ac:dyDescent="0.15">
      <c r="A17" s="226"/>
      <c r="B17" s="228"/>
      <c r="C17" s="228"/>
      <c r="D17" s="150"/>
      <c r="E17" s="222"/>
      <c r="F17" s="223"/>
      <c r="G17" s="222"/>
      <c r="H17" s="223"/>
      <c r="I17" s="119"/>
      <c r="J17" s="154"/>
      <c r="K17" s="155" t="str">
        <f>IF(J17="","",DATEDIF(J17,参加料納入表!$F$72,"Y")&amp;"歳")</f>
        <v/>
      </c>
      <c r="L17" s="87"/>
      <c r="M17" s="85"/>
      <c r="N17" s="85"/>
    </row>
    <row r="18" spans="1:26" s="46" customFormat="1" ht="13.5" customHeight="1" x14ac:dyDescent="0.15">
      <c r="A18" s="226">
        <v>6</v>
      </c>
      <c r="B18" s="227"/>
      <c r="C18" s="227"/>
      <c r="D18" s="150"/>
      <c r="E18" s="220"/>
      <c r="F18" s="221"/>
      <c r="G18" s="220"/>
      <c r="H18" s="221"/>
      <c r="I18" s="118"/>
      <c r="J18" s="151"/>
      <c r="K18" s="152" t="str">
        <f>IF(J18="","",DATEDIF(J18,参加料納入表!$F$72,"Y")&amp;"歳")</f>
        <v/>
      </c>
      <c r="L18" s="86"/>
      <c r="M18" s="84"/>
      <c r="N18" s="84"/>
    </row>
    <row r="19" spans="1:26" s="46" customFormat="1" x14ac:dyDescent="0.15">
      <c r="A19" s="226"/>
      <c r="B19" s="228"/>
      <c r="C19" s="228"/>
      <c r="D19" s="150"/>
      <c r="E19" s="222"/>
      <c r="F19" s="223"/>
      <c r="G19" s="222"/>
      <c r="H19" s="223"/>
      <c r="I19" s="119"/>
      <c r="J19" s="154"/>
      <c r="K19" s="155" t="str">
        <f>IF(J19="","",DATEDIF(J19,参加料納入表!$F$72,"Y")&amp;"歳")</f>
        <v/>
      </c>
      <c r="L19" s="87"/>
      <c r="M19" s="85"/>
      <c r="N19" s="85"/>
      <c r="P19" s="133" t="s">
        <v>28</v>
      </c>
    </row>
    <row r="20" spans="1:26" s="46" customFormat="1" ht="13.5" customHeight="1" x14ac:dyDescent="0.15">
      <c r="A20" s="226">
        <v>7</v>
      </c>
      <c r="B20" s="227"/>
      <c r="C20" s="227"/>
      <c r="D20" s="150"/>
      <c r="E20" s="220"/>
      <c r="F20" s="221"/>
      <c r="G20" s="220"/>
      <c r="H20" s="221"/>
      <c r="I20" s="118"/>
      <c r="J20" s="151"/>
      <c r="K20" s="152" t="str">
        <f>IF(J20="","",DATEDIF(J20,参加料納入表!$F$72,"Y")&amp;"歳")</f>
        <v/>
      </c>
      <c r="L20" s="86"/>
      <c r="M20" s="84"/>
      <c r="N20" s="84"/>
      <c r="P20" s="133" t="s">
        <v>41</v>
      </c>
      <c r="Q20" s="46" t="s">
        <v>42</v>
      </c>
    </row>
    <row r="21" spans="1:26" s="46" customFormat="1" x14ac:dyDescent="0.15">
      <c r="A21" s="226"/>
      <c r="B21" s="228"/>
      <c r="C21" s="228"/>
      <c r="D21" s="150"/>
      <c r="E21" s="222"/>
      <c r="F21" s="223"/>
      <c r="G21" s="222"/>
      <c r="H21" s="223"/>
      <c r="I21" s="119"/>
      <c r="J21" s="154"/>
      <c r="K21" s="155" t="str">
        <f>IF(J21="","",DATEDIF(J21,参加料納入表!$F$72,"Y")&amp;"歳")</f>
        <v/>
      </c>
      <c r="L21" s="87"/>
      <c r="M21" s="85"/>
      <c r="N21" s="85"/>
      <c r="P21" s="133" t="s">
        <v>50</v>
      </c>
      <c r="Q21" s="46" t="s">
        <v>43</v>
      </c>
    </row>
    <row r="22" spans="1:26" s="46" customFormat="1" ht="13.5" customHeight="1" x14ac:dyDescent="0.15">
      <c r="A22" s="226">
        <v>8</v>
      </c>
      <c r="B22" s="227"/>
      <c r="C22" s="227"/>
      <c r="D22" s="150"/>
      <c r="E22" s="220"/>
      <c r="F22" s="221"/>
      <c r="G22" s="220"/>
      <c r="H22" s="221"/>
      <c r="I22" s="118"/>
      <c r="J22" s="151"/>
      <c r="K22" s="152" t="str">
        <f>IF(J22="","",DATEDIF(J22,参加料納入表!$F$72,"Y")&amp;"歳")</f>
        <v/>
      </c>
      <c r="L22" s="86"/>
      <c r="M22" s="84"/>
      <c r="N22" s="84"/>
      <c r="P22" s="133" t="s">
        <v>103</v>
      </c>
      <c r="Q22" s="46" t="s">
        <v>104</v>
      </c>
    </row>
    <row r="23" spans="1:26" s="46" customFormat="1" x14ac:dyDescent="0.15">
      <c r="A23" s="226"/>
      <c r="B23" s="228"/>
      <c r="C23" s="228"/>
      <c r="D23" s="150"/>
      <c r="E23" s="222"/>
      <c r="F23" s="223"/>
      <c r="G23" s="222"/>
      <c r="H23" s="223"/>
      <c r="I23" s="119"/>
      <c r="J23" s="154"/>
      <c r="K23" s="155" t="str">
        <f>IF(J23="","",DATEDIF(J23,参加料納入表!$F$72,"Y")&amp;"歳")</f>
        <v/>
      </c>
      <c r="L23" s="87"/>
      <c r="M23" s="85"/>
      <c r="N23" s="85"/>
      <c r="P23" s="133" t="s">
        <v>51</v>
      </c>
      <c r="Q23" s="46" t="s">
        <v>44</v>
      </c>
    </row>
    <row r="24" spans="1:26" s="46" customFormat="1" ht="13.5" customHeight="1" x14ac:dyDescent="0.15">
      <c r="A24" s="226">
        <v>9</v>
      </c>
      <c r="B24" s="227"/>
      <c r="C24" s="227"/>
      <c r="D24" s="150"/>
      <c r="E24" s="220"/>
      <c r="F24" s="221"/>
      <c r="G24" s="220"/>
      <c r="H24" s="221"/>
      <c r="I24" s="118"/>
      <c r="J24" s="151"/>
      <c r="K24" s="152" t="str">
        <f>IF(J24="","",DATEDIF(J24,参加料納入表!$F$72,"Y")&amp;"歳")</f>
        <v/>
      </c>
      <c r="L24" s="86"/>
      <c r="M24" s="84"/>
      <c r="N24" s="84"/>
      <c r="P24" s="133" t="s">
        <v>52</v>
      </c>
      <c r="Q24" s="46" t="s">
        <v>45</v>
      </c>
    </row>
    <row r="25" spans="1:26" s="46" customFormat="1" x14ac:dyDescent="0.15">
      <c r="A25" s="226"/>
      <c r="B25" s="228"/>
      <c r="C25" s="228"/>
      <c r="D25" s="150"/>
      <c r="E25" s="222"/>
      <c r="F25" s="223"/>
      <c r="G25" s="222"/>
      <c r="H25" s="223"/>
      <c r="I25" s="119"/>
      <c r="J25" s="154"/>
      <c r="K25" s="155" t="str">
        <f>IF(J25="","",DATEDIF(J25,参加料納入表!$F$72,"Y")&amp;"歳")</f>
        <v/>
      </c>
      <c r="L25" s="87"/>
      <c r="M25" s="85"/>
      <c r="N25" s="85"/>
      <c r="P25" s="133" t="s">
        <v>53</v>
      </c>
      <c r="Q25" s="46" t="s">
        <v>46</v>
      </c>
    </row>
    <row r="26" spans="1:26" s="46" customFormat="1" ht="13.5" customHeight="1" x14ac:dyDescent="0.15">
      <c r="A26" s="226">
        <v>10</v>
      </c>
      <c r="B26" s="227"/>
      <c r="C26" s="227"/>
      <c r="D26" s="150"/>
      <c r="E26" s="220"/>
      <c r="F26" s="221"/>
      <c r="G26" s="220"/>
      <c r="H26" s="221"/>
      <c r="I26" s="118"/>
      <c r="J26" s="151"/>
      <c r="K26" s="152" t="str">
        <f>IF(J26="","",DATEDIF(J26,参加料納入表!$F$72,"Y")&amp;"歳")</f>
        <v/>
      </c>
      <c r="L26" s="86"/>
      <c r="M26" s="84"/>
      <c r="N26" s="84"/>
      <c r="P26" s="133" t="s">
        <v>54</v>
      </c>
      <c r="Q26" s="46" t="s">
        <v>47</v>
      </c>
      <c r="R26" s="226"/>
      <c r="S26" s="233"/>
      <c r="T26" s="233"/>
      <c r="U26" s="160"/>
      <c r="V26" s="45"/>
      <c r="W26" s="45"/>
      <c r="X26" s="45"/>
      <c r="Y26" s="161"/>
      <c r="Z26" s="162"/>
    </row>
    <row r="27" spans="1:26" s="46" customFormat="1" x14ac:dyDescent="0.15">
      <c r="A27" s="226"/>
      <c r="B27" s="228"/>
      <c r="C27" s="228"/>
      <c r="D27" s="150"/>
      <c r="E27" s="222"/>
      <c r="F27" s="223"/>
      <c r="G27" s="222"/>
      <c r="H27" s="223"/>
      <c r="I27" s="119"/>
      <c r="J27" s="154"/>
      <c r="K27" s="155" t="str">
        <f>IF(J27="","",DATEDIF(J27,参加料納入表!$F$72,"Y")&amp;"歳")</f>
        <v/>
      </c>
      <c r="L27" s="87"/>
      <c r="M27" s="85"/>
      <c r="N27" s="85"/>
      <c r="P27" s="133" t="s">
        <v>55</v>
      </c>
      <c r="Q27" s="46" t="s">
        <v>48</v>
      </c>
      <c r="R27" s="226"/>
      <c r="S27" s="233"/>
      <c r="T27" s="233"/>
      <c r="U27" s="160"/>
      <c r="V27" s="45"/>
      <c r="W27" s="45"/>
      <c r="X27" s="45"/>
      <c r="Y27" s="161"/>
      <c r="Z27" s="162"/>
    </row>
    <row r="28" spans="1:26" s="46" customFormat="1" ht="14.25" customHeight="1" x14ac:dyDescent="0.15">
      <c r="A28" s="226">
        <v>11</v>
      </c>
      <c r="B28" s="227"/>
      <c r="C28" s="227"/>
      <c r="D28" s="150"/>
      <c r="E28" s="220"/>
      <c r="F28" s="221"/>
      <c r="G28" s="220"/>
      <c r="H28" s="221"/>
      <c r="I28" s="118"/>
      <c r="J28" s="151"/>
      <c r="K28" s="152" t="str">
        <f>IF(J28="","",DATEDIF(J28,参加料納入表!$F$72,"Y")&amp;"歳")</f>
        <v/>
      </c>
      <c r="L28" s="86"/>
      <c r="M28" s="84"/>
      <c r="N28" s="84"/>
      <c r="P28" s="133" t="s">
        <v>56</v>
      </c>
      <c r="Q28" s="46" t="s">
        <v>49</v>
      </c>
      <c r="R28" s="226"/>
      <c r="S28" s="233"/>
      <c r="T28" s="233"/>
      <c r="U28" s="160"/>
      <c r="V28" s="45"/>
      <c r="W28" s="45"/>
      <c r="X28" s="45"/>
      <c r="Y28" s="161"/>
      <c r="Z28" s="162"/>
    </row>
    <row r="29" spans="1:26" s="46" customFormat="1" x14ac:dyDescent="0.15">
      <c r="A29" s="226"/>
      <c r="B29" s="228"/>
      <c r="C29" s="228"/>
      <c r="D29" s="150"/>
      <c r="E29" s="222"/>
      <c r="F29" s="223"/>
      <c r="G29" s="222"/>
      <c r="H29" s="223"/>
      <c r="I29" s="119"/>
      <c r="J29" s="154"/>
      <c r="K29" s="155" t="str">
        <f>IF(J29="","",DATEDIF(J29,参加料納入表!$F$72,"Y")&amp;"歳")</f>
        <v/>
      </c>
      <c r="L29" s="87"/>
      <c r="M29" s="85"/>
      <c r="N29" s="85"/>
      <c r="P29" s="133" t="s">
        <v>105</v>
      </c>
      <c r="Q29" s="46" t="s">
        <v>106</v>
      </c>
      <c r="R29" s="226"/>
      <c r="S29" s="233"/>
      <c r="T29" s="233"/>
      <c r="U29" s="160"/>
      <c r="V29" s="45"/>
      <c r="W29" s="45"/>
      <c r="X29" s="45"/>
      <c r="Y29" s="161"/>
      <c r="Z29" s="162"/>
    </row>
    <row r="30" spans="1:26" s="46" customFormat="1" ht="13.5" customHeight="1" x14ac:dyDescent="0.15">
      <c r="A30" s="226">
        <v>12</v>
      </c>
      <c r="B30" s="227"/>
      <c r="C30" s="227"/>
      <c r="D30" s="150"/>
      <c r="E30" s="220"/>
      <c r="F30" s="221"/>
      <c r="G30" s="220"/>
      <c r="H30" s="221"/>
      <c r="I30" s="118"/>
      <c r="J30" s="151"/>
      <c r="K30" s="152" t="str">
        <f>IF(J30="","",DATEDIF(J30,参加料納入表!$F$72,"Y")&amp;"歳")</f>
        <v/>
      </c>
      <c r="L30" s="86"/>
      <c r="M30" s="84"/>
      <c r="N30" s="84"/>
      <c r="P30" s="133" t="s">
        <v>129</v>
      </c>
      <c r="Q30" s="46" t="s">
        <v>130</v>
      </c>
      <c r="R30" s="226"/>
      <c r="S30" s="233"/>
      <c r="T30" s="233"/>
      <c r="U30" s="160"/>
      <c r="V30" s="45"/>
      <c r="W30" s="45"/>
      <c r="X30" s="45"/>
      <c r="Y30" s="161"/>
      <c r="Z30" s="162"/>
    </row>
    <row r="31" spans="1:26" s="46" customFormat="1" x14ac:dyDescent="0.15">
      <c r="A31" s="226"/>
      <c r="B31" s="228"/>
      <c r="C31" s="228"/>
      <c r="D31" s="150"/>
      <c r="E31" s="222"/>
      <c r="F31" s="223"/>
      <c r="G31" s="222"/>
      <c r="H31" s="223"/>
      <c r="I31" s="119"/>
      <c r="J31" s="154"/>
      <c r="K31" s="155" t="str">
        <f>IF(J31="","",DATEDIF(J31,参加料納入表!$F$72,"Y")&amp;"歳")</f>
        <v/>
      </c>
      <c r="L31" s="87"/>
      <c r="M31" s="85"/>
      <c r="N31" s="85"/>
      <c r="P31" s="133"/>
      <c r="R31" s="226"/>
      <c r="S31" s="233"/>
      <c r="T31" s="233"/>
      <c r="U31" s="160"/>
      <c r="V31" s="45"/>
      <c r="W31" s="45"/>
      <c r="X31" s="45"/>
      <c r="Y31" s="161"/>
      <c r="Z31" s="162"/>
    </row>
    <row r="32" spans="1:26" s="46" customFormat="1" ht="13.5" customHeight="1" x14ac:dyDescent="0.15">
      <c r="A32" s="226">
        <v>13</v>
      </c>
      <c r="B32" s="227"/>
      <c r="C32" s="227"/>
      <c r="D32" s="150"/>
      <c r="E32" s="220"/>
      <c r="F32" s="221"/>
      <c r="G32" s="220"/>
      <c r="H32" s="221"/>
      <c r="I32" s="118"/>
      <c r="J32" s="151"/>
      <c r="K32" s="152" t="str">
        <f>IF(J32="","",DATEDIF(J32,参加料納入表!$F$72,"Y")&amp;"歳")</f>
        <v/>
      </c>
      <c r="L32" s="86"/>
      <c r="M32" s="84"/>
      <c r="N32" s="84"/>
      <c r="O32" s="169"/>
      <c r="P32" s="226"/>
      <c r="Q32" s="233"/>
      <c r="R32" s="233"/>
      <c r="S32" s="160"/>
      <c r="T32" s="45"/>
      <c r="U32" s="45"/>
      <c r="V32" s="45"/>
      <c r="W32" s="161"/>
      <c r="X32" s="162"/>
    </row>
    <row r="33" spans="1:26" s="46" customFormat="1" x14ac:dyDescent="0.15">
      <c r="A33" s="226"/>
      <c r="B33" s="228"/>
      <c r="C33" s="228"/>
      <c r="D33" s="150"/>
      <c r="E33" s="222"/>
      <c r="F33" s="223"/>
      <c r="G33" s="222"/>
      <c r="H33" s="223"/>
      <c r="I33" s="119"/>
      <c r="J33" s="154"/>
      <c r="K33" s="155" t="str">
        <f>IF(J33="","",DATEDIF(J33,参加料納入表!$F$72,"Y")&amp;"歳")</f>
        <v/>
      </c>
      <c r="L33" s="87"/>
      <c r="M33" s="85"/>
      <c r="N33" s="85"/>
      <c r="O33" s="169"/>
      <c r="P33" s="226"/>
      <c r="Q33" s="233"/>
      <c r="R33" s="233"/>
      <c r="S33" s="160"/>
      <c r="T33" s="45"/>
      <c r="U33" s="45"/>
      <c r="V33" s="45"/>
      <c r="W33" s="161"/>
      <c r="X33" s="162"/>
    </row>
    <row r="34" spans="1:26" s="46" customFormat="1" ht="13.5" customHeight="1" x14ac:dyDescent="0.15">
      <c r="A34" s="226">
        <v>14</v>
      </c>
      <c r="B34" s="227"/>
      <c r="C34" s="227"/>
      <c r="D34" s="150"/>
      <c r="E34" s="220"/>
      <c r="F34" s="221"/>
      <c r="G34" s="220"/>
      <c r="H34" s="221"/>
      <c r="I34" s="118"/>
      <c r="J34" s="151"/>
      <c r="K34" s="152" t="str">
        <f>IF(J34="","",DATEDIF(J34,参加料納入表!$F$72,"Y")&amp;"歳")</f>
        <v/>
      </c>
      <c r="L34" s="86"/>
      <c r="M34" s="84"/>
      <c r="N34" s="84"/>
      <c r="O34" s="169"/>
      <c r="P34" s="226"/>
      <c r="Q34" s="233"/>
      <c r="R34" s="233"/>
      <c r="S34" s="160"/>
      <c r="T34" s="45"/>
      <c r="U34" s="45"/>
      <c r="V34" s="45"/>
      <c r="W34" s="161"/>
      <c r="X34" s="162"/>
    </row>
    <row r="35" spans="1:26" s="46" customFormat="1" x14ac:dyDescent="0.15">
      <c r="A35" s="226"/>
      <c r="B35" s="228"/>
      <c r="C35" s="228"/>
      <c r="D35" s="150"/>
      <c r="E35" s="222"/>
      <c r="F35" s="223"/>
      <c r="G35" s="222"/>
      <c r="H35" s="223"/>
      <c r="I35" s="119"/>
      <c r="J35" s="154"/>
      <c r="K35" s="155" t="str">
        <f>IF(J35="","",DATEDIF(J35,参加料納入表!$F$72,"Y")&amp;"歳")</f>
        <v/>
      </c>
      <c r="L35" s="87"/>
      <c r="M35" s="85"/>
      <c r="N35" s="85"/>
      <c r="O35" s="169"/>
      <c r="P35" s="226"/>
      <c r="Q35" s="233"/>
      <c r="R35" s="233"/>
      <c r="S35" s="160"/>
      <c r="T35" s="45"/>
      <c r="U35" s="45"/>
      <c r="V35" s="45"/>
      <c r="W35" s="161"/>
      <c r="X35" s="162"/>
    </row>
    <row r="36" spans="1:26" s="46" customFormat="1" ht="13.5" customHeight="1" x14ac:dyDescent="0.15">
      <c r="A36" s="226">
        <v>15</v>
      </c>
      <c r="B36" s="227"/>
      <c r="C36" s="227"/>
      <c r="D36" s="150"/>
      <c r="E36" s="220"/>
      <c r="F36" s="221"/>
      <c r="G36" s="220"/>
      <c r="H36" s="221"/>
      <c r="I36" s="118"/>
      <c r="J36" s="151"/>
      <c r="K36" s="152" t="str">
        <f>IF(J36="","",DATEDIF(J36,参加料納入表!$F$72,"Y")&amp;"歳")</f>
        <v/>
      </c>
      <c r="L36" s="86"/>
      <c r="M36" s="84"/>
      <c r="N36" s="84"/>
      <c r="P36" s="149"/>
      <c r="Q36" s="160"/>
      <c r="R36" s="160"/>
      <c r="S36" s="160"/>
      <c r="T36" s="45"/>
      <c r="U36" s="45"/>
      <c r="V36" s="45"/>
      <c r="W36" s="161"/>
      <c r="X36" s="162"/>
    </row>
    <row r="37" spans="1:26" s="46" customFormat="1" x14ac:dyDescent="0.15">
      <c r="A37" s="226"/>
      <c r="B37" s="228"/>
      <c r="C37" s="228"/>
      <c r="D37" s="150"/>
      <c r="E37" s="222"/>
      <c r="F37" s="223"/>
      <c r="G37" s="222"/>
      <c r="H37" s="223"/>
      <c r="I37" s="119"/>
      <c r="J37" s="154"/>
      <c r="K37" s="155" t="str">
        <f>IF(J37="","",DATEDIF(J37,参加料納入表!$F$72,"Y")&amp;"歳")</f>
        <v/>
      </c>
      <c r="L37" s="87"/>
      <c r="M37" s="85"/>
      <c r="N37" s="85"/>
      <c r="P37" s="133"/>
      <c r="R37" s="149"/>
      <c r="S37" s="160"/>
      <c r="T37" s="160"/>
      <c r="U37" s="160"/>
      <c r="V37" s="45"/>
      <c r="W37" s="45"/>
      <c r="X37" s="45"/>
      <c r="Y37" s="161"/>
      <c r="Z37" s="162"/>
    </row>
    <row r="38" spans="1:26" s="46" customFormat="1" ht="13.5" customHeight="1" x14ac:dyDescent="0.15">
      <c r="A38" s="226">
        <v>16</v>
      </c>
      <c r="B38" s="227"/>
      <c r="C38" s="227"/>
      <c r="D38" s="150"/>
      <c r="E38" s="220"/>
      <c r="F38" s="221"/>
      <c r="G38" s="220"/>
      <c r="H38" s="221"/>
      <c r="I38" s="118"/>
      <c r="J38" s="151"/>
      <c r="K38" s="152" t="str">
        <f>IF(J38="","",DATEDIF(J38,参加料納入表!$F$72,"Y")&amp;"歳")</f>
        <v/>
      </c>
      <c r="L38" s="86"/>
      <c r="M38" s="84"/>
      <c r="N38" s="84"/>
      <c r="P38" s="133"/>
      <c r="R38" s="226"/>
      <c r="S38" s="233"/>
      <c r="T38" s="233"/>
      <c r="U38" s="160"/>
      <c r="V38" s="45"/>
      <c r="W38" s="45"/>
      <c r="X38" s="45"/>
      <c r="Y38" s="161"/>
      <c r="Z38" s="162"/>
    </row>
    <row r="39" spans="1:26" s="46" customFormat="1" x14ac:dyDescent="0.15">
      <c r="A39" s="226"/>
      <c r="B39" s="228"/>
      <c r="C39" s="228"/>
      <c r="D39" s="150"/>
      <c r="E39" s="222"/>
      <c r="F39" s="223"/>
      <c r="G39" s="222"/>
      <c r="H39" s="223"/>
      <c r="I39" s="119"/>
      <c r="J39" s="154"/>
      <c r="K39" s="155" t="str">
        <f>IF(J39="","",DATEDIF(J39,参加料納入表!$F$72,"Y")&amp;"歳")</f>
        <v/>
      </c>
      <c r="L39" s="87"/>
      <c r="M39" s="85"/>
      <c r="N39" s="85"/>
      <c r="P39" s="133"/>
      <c r="R39" s="226"/>
      <c r="S39" s="233"/>
      <c r="T39" s="233"/>
      <c r="U39" s="160"/>
      <c r="V39" s="45"/>
      <c r="W39" s="45"/>
      <c r="X39" s="45"/>
      <c r="Y39" s="161"/>
      <c r="Z39" s="162"/>
    </row>
    <row r="40" spans="1:26" s="46" customFormat="1" ht="13.5" customHeight="1" x14ac:dyDescent="0.15">
      <c r="A40" s="226">
        <v>17</v>
      </c>
      <c r="B40" s="227"/>
      <c r="C40" s="227"/>
      <c r="D40" s="150"/>
      <c r="E40" s="220"/>
      <c r="F40" s="221"/>
      <c r="G40" s="220"/>
      <c r="H40" s="221"/>
      <c r="I40" s="118"/>
      <c r="J40" s="151"/>
      <c r="K40" s="152" t="str">
        <f>IF(J40="","",DATEDIF(J40,参加料納入表!$F$72,"Y")&amp;"歳")</f>
        <v/>
      </c>
      <c r="L40" s="86"/>
      <c r="M40" s="84"/>
      <c r="N40" s="84"/>
      <c r="P40" s="133"/>
      <c r="R40" s="226"/>
      <c r="S40" s="233"/>
      <c r="T40" s="233"/>
      <c r="U40" s="160"/>
      <c r="V40" s="45"/>
      <c r="W40" s="45"/>
      <c r="X40" s="45"/>
      <c r="Y40" s="161"/>
      <c r="Z40" s="162"/>
    </row>
    <row r="41" spans="1:26" s="46" customFormat="1" x14ac:dyDescent="0.15">
      <c r="A41" s="226"/>
      <c r="B41" s="228"/>
      <c r="C41" s="228"/>
      <c r="D41" s="150"/>
      <c r="E41" s="222"/>
      <c r="F41" s="223"/>
      <c r="G41" s="222"/>
      <c r="H41" s="223"/>
      <c r="I41" s="119"/>
      <c r="J41" s="154"/>
      <c r="K41" s="155" t="str">
        <f>IF(J41="","",DATEDIF(J41,参加料納入表!$F$72,"Y")&amp;"歳")</f>
        <v/>
      </c>
      <c r="L41" s="87"/>
      <c r="M41" s="85"/>
      <c r="N41" s="85"/>
      <c r="P41" s="133"/>
      <c r="R41" s="226"/>
      <c r="S41" s="233"/>
      <c r="T41" s="233"/>
      <c r="U41" s="160"/>
      <c r="V41" s="45"/>
      <c r="W41" s="45"/>
      <c r="X41" s="45"/>
      <c r="Y41" s="161"/>
      <c r="Z41" s="162"/>
    </row>
    <row r="42" spans="1:26" s="46" customFormat="1" ht="13.5" customHeight="1" x14ac:dyDescent="0.15">
      <c r="A42" s="226">
        <v>18</v>
      </c>
      <c r="B42" s="227"/>
      <c r="C42" s="227"/>
      <c r="D42" s="150"/>
      <c r="E42" s="220"/>
      <c r="F42" s="221"/>
      <c r="G42" s="220"/>
      <c r="H42" s="221"/>
      <c r="I42" s="118"/>
      <c r="J42" s="151"/>
      <c r="K42" s="152" t="str">
        <f>IF(J42="","",DATEDIF(J42,参加料納入表!$F$72,"Y")&amp;"歳")</f>
        <v/>
      </c>
      <c r="L42" s="86"/>
      <c r="M42" s="84"/>
      <c r="N42" s="84"/>
      <c r="P42" s="133"/>
      <c r="R42" s="226"/>
      <c r="S42" s="233"/>
      <c r="T42" s="233"/>
      <c r="U42" s="160"/>
      <c r="V42" s="45"/>
      <c r="W42" s="45"/>
      <c r="X42" s="45"/>
      <c r="Y42" s="161"/>
      <c r="Z42" s="162"/>
    </row>
    <row r="43" spans="1:26" s="46" customFormat="1" x14ac:dyDescent="0.15">
      <c r="A43" s="226"/>
      <c r="B43" s="228"/>
      <c r="C43" s="228"/>
      <c r="D43" s="150"/>
      <c r="E43" s="222"/>
      <c r="F43" s="223"/>
      <c r="G43" s="222"/>
      <c r="H43" s="223"/>
      <c r="I43" s="119"/>
      <c r="J43" s="154"/>
      <c r="K43" s="155" t="str">
        <f>IF(J43="","",DATEDIF(J43,参加料納入表!$F$72,"Y")&amp;"歳")</f>
        <v/>
      </c>
      <c r="L43" s="87"/>
      <c r="M43" s="85"/>
      <c r="N43" s="85"/>
      <c r="P43" s="133"/>
      <c r="R43" s="226"/>
      <c r="S43" s="233"/>
      <c r="T43" s="233"/>
      <c r="U43" s="160"/>
      <c r="V43" s="45"/>
      <c r="W43" s="45"/>
      <c r="X43" s="45"/>
      <c r="Y43" s="161"/>
      <c r="Z43" s="162"/>
    </row>
    <row r="44" spans="1:26" s="46" customFormat="1" ht="13.5" customHeight="1" x14ac:dyDescent="0.15">
      <c r="A44" s="226">
        <v>19</v>
      </c>
      <c r="B44" s="227"/>
      <c r="C44" s="227"/>
      <c r="D44" s="150"/>
      <c r="E44" s="220"/>
      <c r="F44" s="221"/>
      <c r="G44" s="220"/>
      <c r="H44" s="221"/>
      <c r="I44" s="118"/>
      <c r="J44" s="151"/>
      <c r="K44" s="152" t="str">
        <f>IF(J44="","",DATEDIF(J44,参加料納入表!$F$72,"Y")&amp;"歳")</f>
        <v/>
      </c>
      <c r="L44" s="86"/>
      <c r="M44" s="84"/>
      <c r="N44" s="84"/>
      <c r="P44" s="133"/>
      <c r="R44" s="226"/>
      <c r="S44" s="233"/>
      <c r="T44" s="233"/>
      <c r="U44" s="160"/>
      <c r="V44" s="45"/>
      <c r="W44" s="45"/>
      <c r="X44" s="45"/>
      <c r="Y44" s="161"/>
      <c r="Z44" s="162"/>
    </row>
    <row r="45" spans="1:26" s="46" customFormat="1" x14ac:dyDescent="0.15">
      <c r="A45" s="226"/>
      <c r="B45" s="228"/>
      <c r="C45" s="228"/>
      <c r="D45" s="150"/>
      <c r="E45" s="222"/>
      <c r="F45" s="223"/>
      <c r="G45" s="222"/>
      <c r="H45" s="223"/>
      <c r="I45" s="119"/>
      <c r="J45" s="154"/>
      <c r="K45" s="155" t="str">
        <f>IF(J45="","",DATEDIF(J45,参加料納入表!$F$72,"Y")&amp;"歳")</f>
        <v/>
      </c>
      <c r="L45" s="87"/>
      <c r="M45" s="85"/>
      <c r="N45" s="85"/>
      <c r="P45" s="133"/>
      <c r="R45" s="226"/>
      <c r="S45" s="233"/>
      <c r="T45" s="233"/>
      <c r="U45" s="160"/>
      <c r="V45" s="45"/>
      <c r="W45" s="45"/>
      <c r="X45" s="45"/>
      <c r="Y45" s="161"/>
      <c r="Z45" s="162"/>
    </row>
    <row r="46" spans="1:26" s="46" customFormat="1" ht="13.5" customHeight="1" x14ac:dyDescent="0.15">
      <c r="A46" s="226">
        <v>20</v>
      </c>
      <c r="B46" s="227"/>
      <c r="C46" s="227"/>
      <c r="D46" s="150"/>
      <c r="E46" s="220"/>
      <c r="F46" s="221"/>
      <c r="G46" s="220"/>
      <c r="H46" s="221"/>
      <c r="I46" s="118"/>
      <c r="J46" s="151"/>
      <c r="K46" s="152" t="str">
        <f>IF(J46="","",DATEDIF(J46,参加料納入表!$F$72,"Y")&amp;"歳")</f>
        <v/>
      </c>
      <c r="L46" s="86"/>
      <c r="M46" s="84"/>
      <c r="N46" s="84"/>
      <c r="P46" s="133"/>
      <c r="R46" s="226"/>
      <c r="S46" s="233"/>
      <c r="T46" s="233"/>
      <c r="U46" s="160"/>
      <c r="V46" s="45"/>
      <c r="W46" s="45"/>
      <c r="X46" s="45"/>
      <c r="Y46" s="161"/>
      <c r="Z46" s="162"/>
    </row>
    <row r="47" spans="1:26" s="46" customFormat="1" x14ac:dyDescent="0.15">
      <c r="A47" s="226"/>
      <c r="B47" s="228"/>
      <c r="C47" s="228"/>
      <c r="D47" s="150"/>
      <c r="E47" s="222"/>
      <c r="F47" s="223"/>
      <c r="G47" s="222"/>
      <c r="H47" s="223"/>
      <c r="I47" s="119"/>
      <c r="J47" s="154"/>
      <c r="K47" s="155" t="str">
        <f>IF(J47="","",DATEDIF(J47,参加料納入表!$F$72,"Y")&amp;"歳")</f>
        <v/>
      </c>
      <c r="L47" s="87"/>
      <c r="M47" s="85"/>
      <c r="N47" s="85"/>
      <c r="P47" s="133"/>
      <c r="R47" s="226"/>
      <c r="S47" s="233"/>
      <c r="T47" s="233"/>
      <c r="U47" s="160"/>
      <c r="V47" s="45"/>
      <c r="W47" s="45"/>
      <c r="X47" s="45"/>
      <c r="Y47" s="161"/>
      <c r="Z47" s="162"/>
    </row>
    <row r="48" spans="1:26" s="46" customFormat="1" x14ac:dyDescent="0.15">
      <c r="A48" s="226">
        <v>21</v>
      </c>
      <c r="B48" s="227"/>
      <c r="C48" s="227"/>
      <c r="D48" s="150"/>
      <c r="E48" s="220"/>
      <c r="F48" s="221"/>
      <c r="G48" s="220"/>
      <c r="H48" s="221"/>
      <c r="I48" s="118"/>
      <c r="J48" s="151"/>
      <c r="K48" s="152" t="str">
        <f>IF(J48="","",DATEDIF(J48,参加料納入表!$F$72,"Y")&amp;"歳")</f>
        <v/>
      </c>
      <c r="L48" s="86"/>
      <c r="M48" s="84"/>
      <c r="N48" s="84"/>
      <c r="R48" s="157"/>
      <c r="T48" s="133"/>
      <c r="U48" s="133"/>
      <c r="Z48" s="133"/>
    </row>
    <row r="49" spans="1:26" s="46" customFormat="1" x14ac:dyDescent="0.15">
      <c r="A49" s="226"/>
      <c r="B49" s="228"/>
      <c r="C49" s="228"/>
      <c r="D49" s="150"/>
      <c r="E49" s="222"/>
      <c r="F49" s="223"/>
      <c r="G49" s="222"/>
      <c r="H49" s="223"/>
      <c r="I49" s="119"/>
      <c r="J49" s="154"/>
      <c r="K49" s="155" t="str">
        <f>IF(J49="","",DATEDIF(J49,参加料納入表!$F$72,"Y")&amp;"歳")</f>
        <v/>
      </c>
      <c r="L49" s="87"/>
      <c r="M49" s="85"/>
      <c r="N49" s="85"/>
      <c r="R49" s="157"/>
      <c r="T49" s="133"/>
      <c r="U49" s="133"/>
      <c r="Z49" s="133"/>
    </row>
    <row r="50" spans="1:26" s="46" customFormat="1" x14ac:dyDescent="0.15">
      <c r="A50" s="226">
        <v>22</v>
      </c>
      <c r="B50" s="227"/>
      <c r="C50" s="227"/>
      <c r="D50" s="150"/>
      <c r="E50" s="220"/>
      <c r="F50" s="221"/>
      <c r="G50" s="220"/>
      <c r="H50" s="221"/>
      <c r="I50" s="118"/>
      <c r="J50" s="151"/>
      <c r="K50" s="152" t="str">
        <f>IF(J50="","",DATEDIF(J50,参加料納入表!$F$72,"Y")&amp;"歳")</f>
        <v/>
      </c>
      <c r="L50" s="86"/>
      <c r="M50" s="84"/>
      <c r="N50" s="84"/>
      <c r="R50" s="157"/>
      <c r="T50" s="133"/>
      <c r="U50" s="133"/>
      <c r="Z50" s="133"/>
    </row>
    <row r="51" spans="1:26" s="46" customFormat="1" x14ac:dyDescent="0.15">
      <c r="A51" s="226"/>
      <c r="B51" s="228"/>
      <c r="C51" s="228"/>
      <c r="D51" s="150"/>
      <c r="E51" s="222"/>
      <c r="F51" s="223"/>
      <c r="G51" s="222"/>
      <c r="H51" s="223"/>
      <c r="I51" s="119"/>
      <c r="J51" s="154"/>
      <c r="K51" s="155" t="str">
        <f>IF(J51="","",DATEDIF(J51,参加料納入表!$F$72,"Y")&amp;"歳")</f>
        <v/>
      </c>
      <c r="L51" s="87"/>
      <c r="M51" s="85"/>
      <c r="N51" s="85"/>
      <c r="R51" s="157"/>
      <c r="T51" s="133"/>
      <c r="U51" s="133"/>
      <c r="Z51" s="133"/>
    </row>
    <row r="52" spans="1:26" s="46" customFormat="1" x14ac:dyDescent="0.15">
      <c r="A52" s="226">
        <v>23</v>
      </c>
      <c r="B52" s="227"/>
      <c r="C52" s="227"/>
      <c r="D52" s="150"/>
      <c r="E52" s="220"/>
      <c r="F52" s="221"/>
      <c r="G52" s="220"/>
      <c r="H52" s="221"/>
      <c r="I52" s="118"/>
      <c r="J52" s="151"/>
      <c r="K52" s="152" t="str">
        <f>IF(J52="","",DATEDIF(J52,参加料納入表!$F$72,"Y")&amp;"歳")</f>
        <v/>
      </c>
      <c r="L52" s="86"/>
      <c r="M52" s="84"/>
      <c r="N52" s="84"/>
      <c r="R52" s="157"/>
      <c r="T52" s="133"/>
      <c r="U52" s="133"/>
      <c r="Z52" s="133"/>
    </row>
    <row r="53" spans="1:26" s="46" customFormat="1" x14ac:dyDescent="0.15">
      <c r="A53" s="226"/>
      <c r="B53" s="228"/>
      <c r="C53" s="228"/>
      <c r="D53" s="150"/>
      <c r="E53" s="222"/>
      <c r="F53" s="223"/>
      <c r="G53" s="222"/>
      <c r="H53" s="223"/>
      <c r="I53" s="119"/>
      <c r="J53" s="154"/>
      <c r="K53" s="155" t="str">
        <f>IF(J53="","",DATEDIF(J53,参加料納入表!$F$72,"Y")&amp;"歳")</f>
        <v/>
      </c>
      <c r="L53" s="87"/>
      <c r="M53" s="85"/>
      <c r="N53" s="85"/>
      <c r="R53" s="157"/>
      <c r="T53" s="133"/>
      <c r="U53" s="133"/>
      <c r="Z53" s="133"/>
    </row>
    <row r="54" spans="1:26" s="46" customFormat="1" x14ac:dyDescent="0.15">
      <c r="A54" s="226">
        <v>24</v>
      </c>
      <c r="B54" s="227"/>
      <c r="C54" s="227"/>
      <c r="D54" s="150"/>
      <c r="E54" s="220"/>
      <c r="F54" s="221"/>
      <c r="G54" s="220"/>
      <c r="H54" s="221"/>
      <c r="I54" s="118"/>
      <c r="J54" s="151"/>
      <c r="K54" s="152" t="str">
        <f>IF(J54="","",DATEDIF(J54,参加料納入表!$F$72,"Y")&amp;"歳")</f>
        <v/>
      </c>
      <c r="L54" s="86"/>
      <c r="M54" s="84"/>
      <c r="N54" s="84"/>
      <c r="R54" s="157"/>
      <c r="T54" s="133"/>
      <c r="U54" s="133"/>
      <c r="Z54" s="133"/>
    </row>
    <row r="55" spans="1:26" s="46" customFormat="1" x14ac:dyDescent="0.15">
      <c r="A55" s="226"/>
      <c r="B55" s="228"/>
      <c r="C55" s="228"/>
      <c r="D55" s="150"/>
      <c r="E55" s="222"/>
      <c r="F55" s="223"/>
      <c r="G55" s="222"/>
      <c r="H55" s="223"/>
      <c r="I55" s="119"/>
      <c r="J55" s="154"/>
      <c r="K55" s="155" t="str">
        <f>IF(J55="","",DATEDIF(J55,参加料納入表!$F$72,"Y")&amp;"歳")</f>
        <v/>
      </c>
      <c r="L55" s="87"/>
      <c r="M55" s="85"/>
      <c r="N55" s="85"/>
      <c r="R55" s="157"/>
      <c r="T55" s="133"/>
      <c r="U55" s="133"/>
      <c r="Z55" s="133"/>
    </row>
    <row r="56" spans="1:26" s="46" customFormat="1" x14ac:dyDescent="0.15">
      <c r="A56" s="226">
        <v>25</v>
      </c>
      <c r="B56" s="227"/>
      <c r="C56" s="227"/>
      <c r="D56" s="150"/>
      <c r="E56" s="220"/>
      <c r="F56" s="221"/>
      <c r="G56" s="220"/>
      <c r="H56" s="221"/>
      <c r="I56" s="118"/>
      <c r="J56" s="151"/>
      <c r="K56" s="152" t="str">
        <f>IF(J56="","",DATEDIF(J56,参加料納入表!$F$72,"Y")&amp;"歳")</f>
        <v/>
      </c>
      <c r="L56" s="86"/>
      <c r="M56" s="84"/>
      <c r="N56" s="84"/>
      <c r="R56" s="157"/>
      <c r="T56" s="133"/>
      <c r="U56" s="133"/>
      <c r="Z56" s="133"/>
    </row>
    <row r="57" spans="1:26" s="46" customFormat="1" x14ac:dyDescent="0.15">
      <c r="A57" s="226"/>
      <c r="B57" s="228"/>
      <c r="C57" s="228"/>
      <c r="D57" s="150"/>
      <c r="E57" s="224"/>
      <c r="F57" s="225"/>
      <c r="G57" s="224"/>
      <c r="H57" s="225"/>
      <c r="I57" s="119"/>
      <c r="J57" s="154"/>
      <c r="K57" s="155" t="str">
        <f>IF(J57="","",DATEDIF(J57,参加料納入表!$F$72,"Y")&amp;"歳")</f>
        <v/>
      </c>
      <c r="L57" s="87"/>
      <c r="M57" s="85"/>
      <c r="N57" s="85"/>
      <c r="R57" s="157"/>
      <c r="T57" s="133"/>
      <c r="U57" s="133"/>
      <c r="Z57" s="133"/>
    </row>
    <row r="58" spans="1:26" s="46" customFormat="1" x14ac:dyDescent="0.15">
      <c r="A58" s="157"/>
      <c r="C58" s="133"/>
      <c r="D58" s="133"/>
      <c r="K58" s="133"/>
      <c r="R58" s="157"/>
      <c r="T58" s="133"/>
      <c r="U58" s="133"/>
      <c r="Z58" s="133"/>
    </row>
  </sheetData>
  <sheetProtection formatCells="0"/>
  <dataConsolidate/>
  <mergeCells count="213">
    <mergeCell ref="T30:T31"/>
    <mergeCell ref="R28:R29"/>
    <mergeCell ref="T28:T29"/>
    <mergeCell ref="C16:C17"/>
    <mergeCell ref="R30:R31"/>
    <mergeCell ref="S30:S31"/>
    <mergeCell ref="S28:S29"/>
    <mergeCell ref="R26:R27"/>
    <mergeCell ref="S26:S27"/>
    <mergeCell ref="T26:T27"/>
    <mergeCell ref="E19:F19"/>
    <mergeCell ref="G19:H19"/>
    <mergeCell ref="E20:F20"/>
    <mergeCell ref="E21:F21"/>
    <mergeCell ref="G20:H20"/>
    <mergeCell ref="G21:H21"/>
    <mergeCell ref="E22:F22"/>
    <mergeCell ref="E23:F23"/>
    <mergeCell ref="E24:F24"/>
    <mergeCell ref="E25:F25"/>
    <mergeCell ref="G22:H22"/>
    <mergeCell ref="G23:H23"/>
    <mergeCell ref="G24:H24"/>
    <mergeCell ref="G25:H25"/>
    <mergeCell ref="T46:T47"/>
    <mergeCell ref="S44:S45"/>
    <mergeCell ref="T44:T45"/>
    <mergeCell ref="T38:T39"/>
    <mergeCell ref="S42:S43"/>
    <mergeCell ref="T42:T43"/>
    <mergeCell ref="S46:S47"/>
    <mergeCell ref="S38:S39"/>
    <mergeCell ref="S40:S41"/>
    <mergeCell ref="T40:T41"/>
    <mergeCell ref="Q34:Q35"/>
    <mergeCell ref="R34:R35"/>
    <mergeCell ref="P32:P33"/>
    <mergeCell ref="Q32:Q33"/>
    <mergeCell ref="R32:R33"/>
    <mergeCell ref="A1:N1"/>
    <mergeCell ref="J2:K2"/>
    <mergeCell ref="B2:F2"/>
    <mergeCell ref="I4:K4"/>
    <mergeCell ref="L2:M2"/>
    <mergeCell ref="A30:A31"/>
    <mergeCell ref="B30:B31"/>
    <mergeCell ref="C30:C31"/>
    <mergeCell ref="A28:A29"/>
    <mergeCell ref="B28:B29"/>
    <mergeCell ref="A26:A27"/>
    <mergeCell ref="B26:B27"/>
    <mergeCell ref="C26:C27"/>
    <mergeCell ref="A24:A25"/>
    <mergeCell ref="B24:B25"/>
    <mergeCell ref="C24:C25"/>
    <mergeCell ref="A22:A23"/>
    <mergeCell ref="B22:B23"/>
    <mergeCell ref="C22:C23"/>
    <mergeCell ref="A5:N5"/>
    <mergeCell ref="A36:A37"/>
    <mergeCell ref="B36:B37"/>
    <mergeCell ref="B40:B41"/>
    <mergeCell ref="A38:A39"/>
    <mergeCell ref="B38:B39"/>
    <mergeCell ref="A34:A35"/>
    <mergeCell ref="B34:B35"/>
    <mergeCell ref="C34:C35"/>
    <mergeCell ref="A32:A33"/>
    <mergeCell ref="E6:F6"/>
    <mergeCell ref="G6:H6"/>
    <mergeCell ref="C8:C9"/>
    <mergeCell ref="C10:C11"/>
    <mergeCell ref="C12:C13"/>
    <mergeCell ref="C40:C41"/>
    <mergeCell ref="B20:B21"/>
    <mergeCell ref="C20:C21"/>
    <mergeCell ref="A16:A17"/>
    <mergeCell ref="B16:B17"/>
    <mergeCell ref="C28:C29"/>
    <mergeCell ref="A18:A19"/>
    <mergeCell ref="B18:B19"/>
    <mergeCell ref="C18:C19"/>
    <mergeCell ref="A42:A43"/>
    <mergeCell ref="B46:B47"/>
    <mergeCell ref="C46:C47"/>
    <mergeCell ref="B44:B45"/>
    <mergeCell ref="B42:B43"/>
    <mergeCell ref="C38:C39"/>
    <mergeCell ref="B32:B33"/>
    <mergeCell ref="C32:C33"/>
    <mergeCell ref="C44:C45"/>
    <mergeCell ref="C42:C43"/>
    <mergeCell ref="A20:A21"/>
    <mergeCell ref="B8:B9"/>
    <mergeCell ref="C36:C37"/>
    <mergeCell ref="C14:C15"/>
    <mergeCell ref="A14:A15"/>
    <mergeCell ref="B14:B15"/>
    <mergeCell ref="A8:A9"/>
    <mergeCell ref="A12:A13"/>
    <mergeCell ref="B12:B13"/>
    <mergeCell ref="A10:A11"/>
    <mergeCell ref="B10:B11"/>
    <mergeCell ref="P34:P35"/>
    <mergeCell ref="A48:A49"/>
    <mergeCell ref="A50:A51"/>
    <mergeCell ref="A52:A53"/>
    <mergeCell ref="A54:A55"/>
    <mergeCell ref="A56:A57"/>
    <mergeCell ref="R46:R47"/>
    <mergeCell ref="R40:R41"/>
    <mergeCell ref="R42:R43"/>
    <mergeCell ref="R44:R45"/>
    <mergeCell ref="R38:R39"/>
    <mergeCell ref="B48:B49"/>
    <mergeCell ref="C48:C49"/>
    <mergeCell ref="B50:B51"/>
    <mergeCell ref="C50:C51"/>
    <mergeCell ref="B52:B53"/>
    <mergeCell ref="C52:C53"/>
    <mergeCell ref="B54:B55"/>
    <mergeCell ref="C54:C55"/>
    <mergeCell ref="B56:B57"/>
    <mergeCell ref="C56:C57"/>
    <mergeCell ref="A44:A45"/>
    <mergeCell ref="A40:A41"/>
    <mergeCell ref="A46:A47"/>
    <mergeCell ref="E8:F8"/>
    <mergeCell ref="E9:F9"/>
    <mergeCell ref="E10:F10"/>
    <mergeCell ref="E11:F11"/>
    <mergeCell ref="E12:F12"/>
    <mergeCell ref="E13:F13"/>
    <mergeCell ref="G8:H8"/>
    <mergeCell ref="G9:H9"/>
    <mergeCell ref="G10:H10"/>
    <mergeCell ref="G11:H11"/>
    <mergeCell ref="G12:H12"/>
    <mergeCell ref="G13:H13"/>
    <mergeCell ref="G14:H14"/>
    <mergeCell ref="G15:H15"/>
    <mergeCell ref="E14:F14"/>
    <mergeCell ref="E15:F15"/>
    <mergeCell ref="E16:F16"/>
    <mergeCell ref="E17:F17"/>
    <mergeCell ref="G16:H16"/>
    <mergeCell ref="G17:H17"/>
    <mergeCell ref="E18:F18"/>
    <mergeCell ref="G18:H18"/>
    <mergeCell ref="E26:F26"/>
    <mergeCell ref="E27:F27"/>
    <mergeCell ref="G26:H26"/>
    <mergeCell ref="G27:H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G28:H28"/>
    <mergeCell ref="G29:H29"/>
    <mergeCell ref="G30:H30"/>
    <mergeCell ref="G31:H31"/>
    <mergeCell ref="G32:H32"/>
    <mergeCell ref="G33:H33"/>
    <mergeCell ref="G34:H34"/>
    <mergeCell ref="G35:H35"/>
    <mergeCell ref="G36:H36"/>
    <mergeCell ref="G37:H37"/>
    <mergeCell ref="G38:H38"/>
    <mergeCell ref="G39:H39"/>
    <mergeCell ref="G40:H40"/>
    <mergeCell ref="G41:H41"/>
    <mergeCell ref="G42:H42"/>
    <mergeCell ref="G43:H43"/>
    <mergeCell ref="G44:H44"/>
    <mergeCell ref="G54:H54"/>
    <mergeCell ref="G55:H55"/>
    <mergeCell ref="G56:H56"/>
    <mergeCell ref="G57:H57"/>
    <mergeCell ref="G45:H45"/>
    <mergeCell ref="G46:H46"/>
    <mergeCell ref="G47:H47"/>
    <mergeCell ref="G48:H48"/>
    <mergeCell ref="G49:H49"/>
    <mergeCell ref="G50:H50"/>
    <mergeCell ref="G51:H51"/>
    <mergeCell ref="G52:H52"/>
    <mergeCell ref="G53:H53"/>
  </mergeCells>
  <phoneticPr fontId="2"/>
  <dataValidations xWindow="449" yWindow="534" count="3">
    <dataValidation allowBlank="1" promptTitle="他の出場種目" prompt="リストの中から選択して下さい" sqref="L8:N57" xr:uid="{00000000-0002-0000-0200-000000000000}"/>
    <dataValidation type="list" allowBlank="1" showInputMessage="1" sqref="I2" xr:uid="{00000000-0002-0000-0200-000001000000}">
      <formula1>" ,北海道,青森県,岩手県,宮城県,秋田県,山形県,福島県,茨城県,栃木県,群馬県,埼玉県,千葉県,東京都,神奈川県,山梨県,新潟県,長野県,富山県,石川県,福井県,静岡県,愛知県,三重県,岐阜県,滋賀県,京都府,大阪府,兵庫県,奈良県,和歌山県,鳥取県,島根県,岡山県,広島県,山口県,香川県,徳島県,愛媛県,高知県,福岡県,佐賀県,長崎県,熊本県,大分県,宮崎県,鹿児島県,沖縄県"</formula1>
    </dataValidation>
    <dataValidation type="list" allowBlank="1" showInputMessage="1" showErrorMessage="1" promptTitle="種目" prompt="種目を矢印ボタンを押してリストの中から選択して下さい。" sqref="B8:B57" xr:uid="{00000000-0002-0000-0200-000002000000}">
      <formula1>"　,ＭＤ,３０ＭＤ,３５ＭＤ,４０ＭＤ,４５ＭＤ,５０ＭＤ,５５ＭＤ,６０ＭＤ,６５ＭＤ,７０ＭＤ,７５ＭＤ"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6" orientation="portrait" horizontalDpi="4294967294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87"/>
  <sheetViews>
    <sheetView showZeros="0" workbookViewId="0">
      <selection activeCell="D3" sqref="D1:D1048576"/>
    </sheetView>
  </sheetViews>
  <sheetFormatPr defaultRowHeight="13.5" x14ac:dyDescent="0.15"/>
  <cols>
    <col min="1" max="1" width="2.625" style="3" customWidth="1"/>
    <col min="2" max="2" width="8.125" customWidth="1"/>
    <col min="3" max="3" width="2.625" style="1" customWidth="1"/>
    <col min="4" max="4" width="2.625" style="1" hidden="1" customWidth="1"/>
    <col min="5" max="8" width="7.25" style="38" customWidth="1"/>
    <col min="9" max="9" width="14.625" style="38" customWidth="1"/>
    <col min="10" max="10" width="8.875" style="42" customWidth="1"/>
    <col min="11" max="11" width="6.5" style="1" customWidth="1"/>
    <col min="12" max="12" width="10.625" customWidth="1"/>
    <col min="13" max="13" width="6.625" customWidth="1"/>
    <col min="14" max="14" width="5.125" customWidth="1"/>
    <col min="15" max="15" width="4.25" customWidth="1"/>
    <col min="17" max="17" width="14.75" customWidth="1"/>
  </cols>
  <sheetData>
    <row r="1" spans="1:17" ht="26.25" customHeight="1" x14ac:dyDescent="0.15">
      <c r="A1" s="234" t="str">
        <f>参加料納入表!A1</f>
        <v>2026年度第2回東北社会人クラブバドミントン連盟オープン大会（個人戦）参加申込書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</row>
    <row r="2" spans="1:17" ht="27" customHeight="1" x14ac:dyDescent="0.15">
      <c r="A2" s="4"/>
      <c r="B2" s="237" t="s">
        <v>16</v>
      </c>
      <c r="C2" s="237"/>
      <c r="D2" s="237"/>
      <c r="E2" s="237"/>
      <c r="F2" s="238"/>
      <c r="G2" s="100" t="s">
        <v>19</v>
      </c>
      <c r="H2" s="116"/>
      <c r="J2" s="236" t="s">
        <v>6</v>
      </c>
      <c r="K2" s="236"/>
      <c r="L2" s="240">
        <f>参加料納入表!B3</f>
        <v>0</v>
      </c>
      <c r="M2" s="241"/>
      <c r="N2" s="98"/>
    </row>
    <row r="3" spans="1:17" ht="10.5" customHeight="1" x14ac:dyDescent="0.15">
      <c r="A3" s="4"/>
      <c r="B3" s="4"/>
      <c r="C3" s="4"/>
      <c r="D3" s="4"/>
      <c r="E3" s="40"/>
      <c r="F3" s="40"/>
      <c r="G3" s="40"/>
      <c r="H3" s="40"/>
      <c r="I3" s="9"/>
      <c r="J3" s="7"/>
      <c r="K3" s="6"/>
      <c r="L3" s="1"/>
      <c r="M3" s="1"/>
      <c r="N3" s="1"/>
    </row>
    <row r="4" spans="1:17" x14ac:dyDescent="0.15">
      <c r="E4" s="41"/>
      <c r="F4" s="41"/>
      <c r="G4" s="41"/>
      <c r="H4" s="41"/>
      <c r="I4" s="239" t="str">
        <f>L2&amp;"社会人クラブバドミントン連盟"</f>
        <v>0社会人クラブバドミントン連盟</v>
      </c>
      <c r="J4" s="239"/>
      <c r="K4" s="239"/>
    </row>
    <row r="5" spans="1:17" x14ac:dyDescent="0.15">
      <c r="B5" s="12"/>
      <c r="C5" s="18"/>
      <c r="D5" s="18"/>
      <c r="E5" s="41"/>
      <c r="F5" s="41"/>
      <c r="G5" s="41"/>
      <c r="H5" s="41"/>
      <c r="I5" s="41"/>
      <c r="J5" s="16"/>
      <c r="K5" s="18"/>
    </row>
    <row r="6" spans="1:17" ht="14.25" x14ac:dyDescent="0.15">
      <c r="B6" s="12"/>
      <c r="C6" s="18"/>
      <c r="D6" s="18"/>
      <c r="E6" s="230" t="s">
        <v>176</v>
      </c>
      <c r="F6" s="231"/>
      <c r="G6" s="232" t="s">
        <v>177</v>
      </c>
      <c r="H6" s="231"/>
      <c r="I6" s="43"/>
      <c r="J6" s="16"/>
      <c r="K6" s="18"/>
    </row>
    <row r="7" spans="1:17" ht="27" customHeight="1" x14ac:dyDescent="0.15">
      <c r="B7" s="37" t="s">
        <v>1</v>
      </c>
      <c r="C7" s="36" t="s">
        <v>221</v>
      </c>
      <c r="D7" s="39" t="s">
        <v>2</v>
      </c>
      <c r="E7" s="117" t="s">
        <v>178</v>
      </c>
      <c r="F7" s="121" t="s">
        <v>10</v>
      </c>
      <c r="G7" s="122" t="s">
        <v>179</v>
      </c>
      <c r="H7" s="120" t="s">
        <v>180</v>
      </c>
      <c r="I7" s="117" t="s">
        <v>4</v>
      </c>
      <c r="J7" s="83" t="s">
        <v>144</v>
      </c>
      <c r="K7" s="37" t="s">
        <v>3</v>
      </c>
      <c r="L7" s="83" t="s">
        <v>163</v>
      </c>
      <c r="M7" s="83" t="s">
        <v>145</v>
      </c>
      <c r="N7" s="99" t="s">
        <v>162</v>
      </c>
    </row>
    <row r="8" spans="1:17" s="46" customFormat="1" x14ac:dyDescent="0.15">
      <c r="A8" s="226">
        <v>26</v>
      </c>
      <c r="B8" s="227"/>
      <c r="C8" s="251"/>
      <c r="D8" s="150"/>
      <c r="E8" s="220"/>
      <c r="F8" s="221"/>
      <c r="G8" s="220"/>
      <c r="H8" s="221"/>
      <c r="I8" s="118"/>
      <c r="J8" s="151"/>
      <c r="K8" s="152" t="str">
        <f>IF(J8="","",DATEDIF(J8,参加料納入表!$F$72,"Y")&amp;"歳")</f>
        <v/>
      </c>
      <c r="L8" s="86"/>
      <c r="M8" s="84"/>
      <c r="N8" s="84"/>
      <c r="P8" s="133" t="s">
        <v>41</v>
      </c>
      <c r="Q8" s="46" t="s">
        <v>42</v>
      </c>
    </row>
    <row r="9" spans="1:17" s="46" customFormat="1" x14ac:dyDescent="0.15">
      <c r="A9" s="226"/>
      <c r="B9" s="228"/>
      <c r="C9" s="251"/>
      <c r="D9" s="150"/>
      <c r="E9" s="222"/>
      <c r="F9" s="223"/>
      <c r="G9" s="222"/>
      <c r="H9" s="223"/>
      <c r="I9" s="119"/>
      <c r="J9" s="154"/>
      <c r="K9" s="155" t="str">
        <f>IF(J9="","",DATEDIF(J9,参加料納入表!$F$72,"Y")&amp;"歳")</f>
        <v/>
      </c>
      <c r="L9" s="87"/>
      <c r="M9" s="85"/>
      <c r="N9" s="85"/>
      <c r="P9" s="133" t="s">
        <v>50</v>
      </c>
      <c r="Q9" s="46" t="s">
        <v>43</v>
      </c>
    </row>
    <row r="10" spans="1:17" s="46" customFormat="1" ht="13.5" customHeight="1" x14ac:dyDescent="0.15">
      <c r="A10" s="226">
        <v>27</v>
      </c>
      <c r="B10" s="227"/>
      <c r="C10" s="251"/>
      <c r="D10" s="150"/>
      <c r="E10" s="220"/>
      <c r="F10" s="221"/>
      <c r="G10" s="220"/>
      <c r="H10" s="221"/>
      <c r="I10" s="118"/>
      <c r="J10" s="151"/>
      <c r="K10" s="152" t="str">
        <f>IF(J10="","",DATEDIF(J10,参加料納入表!$F$72,"Y")&amp;"歳")</f>
        <v/>
      </c>
      <c r="L10" s="86"/>
      <c r="M10" s="84"/>
      <c r="N10" s="84"/>
      <c r="P10" s="133" t="s">
        <v>103</v>
      </c>
      <c r="Q10" s="46" t="s">
        <v>104</v>
      </c>
    </row>
    <row r="11" spans="1:17" s="46" customFormat="1" x14ac:dyDescent="0.15">
      <c r="A11" s="226"/>
      <c r="B11" s="228"/>
      <c r="C11" s="251"/>
      <c r="D11" s="150"/>
      <c r="E11" s="222"/>
      <c r="F11" s="223"/>
      <c r="G11" s="222"/>
      <c r="H11" s="223"/>
      <c r="I11" s="119"/>
      <c r="J11" s="154"/>
      <c r="K11" s="155" t="str">
        <f>IF(J11="","",DATEDIF(J11,参加料納入表!$F$72,"Y")&amp;"歳")</f>
        <v/>
      </c>
      <c r="L11" s="87"/>
      <c r="M11" s="85"/>
      <c r="N11" s="85"/>
      <c r="P11" s="133" t="s">
        <v>51</v>
      </c>
      <c r="Q11" s="46" t="s">
        <v>44</v>
      </c>
    </row>
    <row r="12" spans="1:17" s="46" customFormat="1" ht="13.5" customHeight="1" x14ac:dyDescent="0.15">
      <c r="A12" s="226">
        <v>28</v>
      </c>
      <c r="B12" s="227"/>
      <c r="C12" s="251"/>
      <c r="D12" s="150"/>
      <c r="E12" s="220"/>
      <c r="F12" s="221"/>
      <c r="G12" s="220"/>
      <c r="H12" s="221"/>
      <c r="I12" s="118"/>
      <c r="J12" s="151"/>
      <c r="K12" s="152" t="str">
        <f>IF(J12="","",DATEDIF(J12,参加料納入表!$F$72,"Y")&amp;"歳")</f>
        <v/>
      </c>
      <c r="L12" s="86"/>
      <c r="M12" s="84"/>
      <c r="N12" s="84"/>
      <c r="P12" s="133" t="s">
        <v>52</v>
      </c>
      <c r="Q12" s="46" t="s">
        <v>45</v>
      </c>
    </row>
    <row r="13" spans="1:17" s="46" customFormat="1" x14ac:dyDescent="0.15">
      <c r="A13" s="226"/>
      <c r="B13" s="228"/>
      <c r="C13" s="251"/>
      <c r="D13" s="150"/>
      <c r="E13" s="222"/>
      <c r="F13" s="223"/>
      <c r="G13" s="222"/>
      <c r="H13" s="223"/>
      <c r="I13" s="119"/>
      <c r="J13" s="154"/>
      <c r="K13" s="155" t="str">
        <f>IF(J13="","",DATEDIF(J13,参加料納入表!$F$72,"Y")&amp;"歳")</f>
        <v/>
      </c>
      <c r="L13" s="87"/>
      <c r="M13" s="85"/>
      <c r="N13" s="85"/>
      <c r="P13" s="133" t="s">
        <v>53</v>
      </c>
      <c r="Q13" s="46" t="s">
        <v>46</v>
      </c>
    </row>
    <row r="14" spans="1:17" s="46" customFormat="1" ht="13.5" customHeight="1" x14ac:dyDescent="0.15">
      <c r="A14" s="226">
        <v>29</v>
      </c>
      <c r="B14" s="227"/>
      <c r="C14" s="251"/>
      <c r="D14" s="150"/>
      <c r="E14" s="220"/>
      <c r="F14" s="221"/>
      <c r="G14" s="220"/>
      <c r="H14" s="221"/>
      <c r="I14" s="118"/>
      <c r="J14" s="151"/>
      <c r="K14" s="152" t="str">
        <f>IF(J14="","",DATEDIF(J14,参加料納入表!$F$72,"Y")&amp;"歳")</f>
        <v/>
      </c>
      <c r="L14" s="86"/>
      <c r="M14" s="84"/>
      <c r="N14" s="84"/>
      <c r="P14" s="133" t="s">
        <v>54</v>
      </c>
      <c r="Q14" s="46" t="s">
        <v>47</v>
      </c>
    </row>
    <row r="15" spans="1:17" s="46" customFormat="1" x14ac:dyDescent="0.15">
      <c r="A15" s="226"/>
      <c r="B15" s="228"/>
      <c r="C15" s="251"/>
      <c r="D15" s="150"/>
      <c r="E15" s="222"/>
      <c r="F15" s="223"/>
      <c r="G15" s="222"/>
      <c r="H15" s="223"/>
      <c r="I15" s="119"/>
      <c r="J15" s="154"/>
      <c r="K15" s="155" t="str">
        <f>IF(J15="","",DATEDIF(J15,参加料納入表!$F$72,"Y")&amp;"歳")</f>
        <v/>
      </c>
      <c r="L15" s="87"/>
      <c r="M15" s="85"/>
      <c r="N15" s="85"/>
      <c r="P15" s="133" t="s">
        <v>55</v>
      </c>
      <c r="Q15" s="46" t="s">
        <v>48</v>
      </c>
    </row>
    <row r="16" spans="1:17" s="46" customFormat="1" ht="13.5" customHeight="1" x14ac:dyDescent="0.15">
      <c r="A16" s="226">
        <v>30</v>
      </c>
      <c r="B16" s="227"/>
      <c r="C16" s="251"/>
      <c r="D16" s="150"/>
      <c r="E16" s="220"/>
      <c r="F16" s="221"/>
      <c r="G16" s="220"/>
      <c r="H16" s="221"/>
      <c r="I16" s="118"/>
      <c r="J16" s="151"/>
      <c r="K16" s="152" t="str">
        <f>IF(J16="","",DATEDIF(J16,参加料納入表!$F$72,"Y")&amp;"歳")</f>
        <v/>
      </c>
      <c r="L16" s="86"/>
      <c r="M16" s="84"/>
      <c r="N16" s="84"/>
      <c r="P16" s="133" t="s">
        <v>56</v>
      </c>
      <c r="Q16" s="46" t="s">
        <v>49</v>
      </c>
    </row>
    <row r="17" spans="1:20" s="46" customFormat="1" x14ac:dyDescent="0.15">
      <c r="A17" s="226"/>
      <c r="B17" s="228"/>
      <c r="C17" s="251"/>
      <c r="D17" s="150"/>
      <c r="E17" s="222"/>
      <c r="F17" s="223"/>
      <c r="G17" s="222"/>
      <c r="H17" s="223"/>
      <c r="I17" s="119"/>
      <c r="J17" s="154"/>
      <c r="K17" s="155" t="str">
        <f>IF(J17="","",DATEDIF(J17,参加料納入表!$F$72,"Y")&amp;"歳")</f>
        <v/>
      </c>
      <c r="L17" s="87"/>
      <c r="M17" s="85"/>
      <c r="N17" s="85"/>
      <c r="P17" s="133" t="s">
        <v>105</v>
      </c>
      <c r="Q17" s="46" t="s">
        <v>106</v>
      </c>
    </row>
    <row r="18" spans="1:20" s="46" customFormat="1" ht="14.25" customHeight="1" x14ac:dyDescent="0.15">
      <c r="A18" s="226">
        <v>31</v>
      </c>
      <c r="B18" s="227"/>
      <c r="C18" s="251"/>
      <c r="D18" s="150"/>
      <c r="E18" s="220"/>
      <c r="F18" s="221"/>
      <c r="G18" s="220"/>
      <c r="H18" s="221"/>
      <c r="I18" s="118"/>
      <c r="J18" s="151"/>
      <c r="K18" s="152" t="str">
        <f>IF(J18="","",DATEDIF(J18,参加料納入表!$F$72,"Y")&amp;"歳")</f>
        <v/>
      </c>
      <c r="L18" s="86"/>
      <c r="M18" s="84"/>
      <c r="N18" s="84"/>
      <c r="P18" s="133" t="s">
        <v>129</v>
      </c>
      <c r="Q18" s="46" t="s">
        <v>130</v>
      </c>
    </row>
    <row r="19" spans="1:20" s="46" customFormat="1" ht="14.25" customHeight="1" x14ac:dyDescent="0.15">
      <c r="A19" s="226"/>
      <c r="B19" s="228"/>
      <c r="C19" s="251"/>
      <c r="D19" s="150"/>
      <c r="E19" s="222"/>
      <c r="F19" s="223"/>
      <c r="G19" s="222"/>
      <c r="H19" s="223"/>
      <c r="I19" s="119"/>
      <c r="J19" s="154"/>
      <c r="K19" s="155" t="str">
        <f>IF(J19="","",DATEDIF(J19,参加料納入表!$F$72,"Y")&amp;"歳")</f>
        <v/>
      </c>
      <c r="L19" s="87"/>
      <c r="M19" s="85"/>
      <c r="N19" s="85"/>
    </row>
    <row r="20" spans="1:20" s="46" customFormat="1" ht="13.5" customHeight="1" x14ac:dyDescent="0.15">
      <c r="A20" s="226">
        <v>32</v>
      </c>
      <c r="B20" s="227"/>
      <c r="C20" s="251"/>
      <c r="D20" s="150"/>
      <c r="E20" s="220"/>
      <c r="F20" s="221"/>
      <c r="G20" s="220"/>
      <c r="H20" s="221"/>
      <c r="I20" s="118"/>
      <c r="J20" s="151"/>
      <c r="K20" s="152" t="str">
        <f>IF(J20="","",DATEDIF(J20,参加料納入表!$F$72,"Y")&amp;"歳")</f>
        <v/>
      </c>
      <c r="L20" s="86"/>
      <c r="M20" s="84"/>
      <c r="N20" s="84"/>
    </row>
    <row r="21" spans="1:20" s="46" customFormat="1" ht="13.5" customHeight="1" thickBot="1" x14ac:dyDescent="0.2">
      <c r="A21" s="226"/>
      <c r="B21" s="228"/>
      <c r="C21" s="251"/>
      <c r="D21" s="150"/>
      <c r="E21" s="222"/>
      <c r="F21" s="223"/>
      <c r="G21" s="222"/>
      <c r="H21" s="223"/>
      <c r="I21" s="119"/>
      <c r="J21" s="154"/>
      <c r="K21" s="155" t="str">
        <f>IF(J21="","",DATEDIF(J21,参加料納入表!$F$72,"Y")&amp;"歳")</f>
        <v/>
      </c>
      <c r="L21" s="87"/>
      <c r="M21" s="85"/>
      <c r="N21" s="85"/>
    </row>
    <row r="22" spans="1:20" s="46" customFormat="1" ht="13.5" customHeight="1" thickTop="1" x14ac:dyDescent="0.15">
      <c r="A22" s="226">
        <v>33</v>
      </c>
      <c r="B22" s="227"/>
      <c r="C22" s="251"/>
      <c r="D22" s="150"/>
      <c r="E22" s="220"/>
      <c r="F22" s="221"/>
      <c r="G22" s="220"/>
      <c r="H22" s="221"/>
      <c r="I22" s="118"/>
      <c r="J22" s="151"/>
      <c r="K22" s="152" t="str">
        <f>IF(J22="","",DATEDIF(J22,参加料納入表!$F$72,"Y")&amp;"歳")</f>
        <v/>
      </c>
      <c r="L22" s="86"/>
      <c r="M22" s="84"/>
      <c r="N22" s="84"/>
      <c r="P22" s="242" t="s">
        <v>112</v>
      </c>
      <c r="Q22" s="243"/>
      <c r="R22" s="243"/>
      <c r="S22" s="243"/>
      <c r="T22" s="244"/>
    </row>
    <row r="23" spans="1:20" s="46" customFormat="1" ht="14.25" customHeight="1" x14ac:dyDescent="0.15">
      <c r="A23" s="226"/>
      <c r="B23" s="228"/>
      <c r="C23" s="251"/>
      <c r="D23" s="150"/>
      <c r="E23" s="222"/>
      <c r="F23" s="223"/>
      <c r="G23" s="222"/>
      <c r="H23" s="223"/>
      <c r="I23" s="119"/>
      <c r="J23" s="154"/>
      <c r="K23" s="155" t="str">
        <f>IF(J23="","",DATEDIF(J23,参加料納入表!$F$72,"Y")&amp;"歳")</f>
        <v/>
      </c>
      <c r="L23" s="87"/>
      <c r="M23" s="85"/>
      <c r="N23" s="85"/>
      <c r="P23" s="245"/>
      <c r="Q23" s="246"/>
      <c r="R23" s="246"/>
      <c r="S23" s="246"/>
      <c r="T23" s="247"/>
    </row>
    <row r="24" spans="1:20" s="46" customFormat="1" ht="14.25" customHeight="1" x14ac:dyDescent="0.15">
      <c r="A24" s="226">
        <v>34</v>
      </c>
      <c r="B24" s="227"/>
      <c r="C24" s="251"/>
      <c r="D24" s="150"/>
      <c r="E24" s="220"/>
      <c r="F24" s="221"/>
      <c r="G24" s="220"/>
      <c r="H24" s="221"/>
      <c r="I24" s="118"/>
      <c r="J24" s="151"/>
      <c r="K24" s="152" t="str">
        <f>IF(J24="","",DATEDIF(J24,参加料納入表!$F$72,"Y")&amp;"歳")</f>
        <v/>
      </c>
      <c r="L24" s="86"/>
      <c r="M24" s="84"/>
      <c r="N24" s="84"/>
      <c r="P24" s="245"/>
      <c r="Q24" s="246"/>
      <c r="R24" s="246"/>
      <c r="S24" s="246"/>
      <c r="T24" s="247"/>
    </row>
    <row r="25" spans="1:20" s="46" customFormat="1" x14ac:dyDescent="0.15">
      <c r="A25" s="226"/>
      <c r="B25" s="228"/>
      <c r="C25" s="251"/>
      <c r="D25" s="150"/>
      <c r="E25" s="222"/>
      <c r="F25" s="223"/>
      <c r="G25" s="222"/>
      <c r="H25" s="223"/>
      <c r="I25" s="119"/>
      <c r="J25" s="154"/>
      <c r="K25" s="155" t="str">
        <f>IF(J25="","",DATEDIF(J25,参加料納入表!$F$72,"Y")&amp;"歳")</f>
        <v/>
      </c>
      <c r="L25" s="87"/>
      <c r="M25" s="85"/>
      <c r="N25" s="85"/>
      <c r="P25" s="245"/>
      <c r="Q25" s="246"/>
      <c r="R25" s="246"/>
      <c r="S25" s="246"/>
      <c r="T25" s="247"/>
    </row>
    <row r="26" spans="1:20" s="46" customFormat="1" ht="13.5" customHeight="1" thickBot="1" x14ac:dyDescent="0.2">
      <c r="A26" s="226">
        <v>35</v>
      </c>
      <c r="B26" s="227"/>
      <c r="C26" s="251"/>
      <c r="D26" s="150"/>
      <c r="E26" s="220"/>
      <c r="F26" s="221"/>
      <c r="G26" s="220"/>
      <c r="H26" s="221"/>
      <c r="I26" s="118"/>
      <c r="J26" s="151"/>
      <c r="K26" s="152" t="str">
        <f>IF(J26="","",DATEDIF(J26,参加料納入表!$F$72,"Y")&amp;"歳")</f>
        <v/>
      </c>
      <c r="L26" s="86"/>
      <c r="M26" s="84"/>
      <c r="N26" s="84"/>
      <c r="P26" s="248"/>
      <c r="Q26" s="249"/>
      <c r="R26" s="249"/>
      <c r="S26" s="249"/>
      <c r="T26" s="250"/>
    </row>
    <row r="27" spans="1:20" s="46" customFormat="1" ht="14.25" thickTop="1" x14ac:dyDescent="0.15">
      <c r="A27" s="226"/>
      <c r="B27" s="228"/>
      <c r="C27" s="251"/>
      <c r="D27" s="150"/>
      <c r="E27" s="222"/>
      <c r="F27" s="223"/>
      <c r="G27" s="222"/>
      <c r="H27" s="223"/>
      <c r="I27" s="119"/>
      <c r="J27" s="154"/>
      <c r="K27" s="155" t="str">
        <f>IF(J27="","",DATEDIF(J27,参加料納入表!$F$72,"Y")&amp;"歳")</f>
        <v/>
      </c>
      <c r="L27" s="87"/>
      <c r="M27" s="85"/>
      <c r="N27" s="85"/>
    </row>
    <row r="28" spans="1:20" s="46" customFormat="1" ht="13.5" customHeight="1" x14ac:dyDescent="0.15">
      <c r="A28" s="226">
        <v>36</v>
      </c>
      <c r="B28" s="227"/>
      <c r="C28" s="251"/>
      <c r="D28" s="150"/>
      <c r="E28" s="220"/>
      <c r="F28" s="221"/>
      <c r="G28" s="220"/>
      <c r="H28" s="221"/>
      <c r="I28" s="118"/>
      <c r="J28" s="151"/>
      <c r="K28" s="152" t="str">
        <f>IF(J28="","",DATEDIF(J28,参加料納入表!$F$72,"Y")&amp;"歳")</f>
        <v/>
      </c>
      <c r="L28" s="86"/>
      <c r="M28" s="84"/>
      <c r="N28" s="84"/>
    </row>
    <row r="29" spans="1:20" s="46" customFormat="1" x14ac:dyDescent="0.15">
      <c r="A29" s="226"/>
      <c r="B29" s="228"/>
      <c r="C29" s="251"/>
      <c r="D29" s="150"/>
      <c r="E29" s="222"/>
      <c r="F29" s="223"/>
      <c r="G29" s="222"/>
      <c r="H29" s="223"/>
      <c r="I29" s="119"/>
      <c r="J29" s="154"/>
      <c r="K29" s="155" t="str">
        <f>IF(J29="","",DATEDIF(J29,参加料納入表!$F$72,"Y")&amp;"歳")</f>
        <v/>
      </c>
      <c r="L29" s="87"/>
      <c r="M29" s="85"/>
      <c r="N29" s="85"/>
    </row>
    <row r="30" spans="1:20" s="46" customFormat="1" ht="13.5" customHeight="1" x14ac:dyDescent="0.15">
      <c r="A30" s="226">
        <v>37</v>
      </c>
      <c r="B30" s="227"/>
      <c r="C30" s="251"/>
      <c r="D30" s="150"/>
      <c r="E30" s="220"/>
      <c r="F30" s="221"/>
      <c r="G30" s="220"/>
      <c r="H30" s="221"/>
      <c r="I30" s="118"/>
      <c r="J30" s="151"/>
      <c r="K30" s="152" t="str">
        <f>IF(J30="","",DATEDIF(J30,参加料納入表!$F$72,"Y")&amp;"歳")</f>
        <v/>
      </c>
      <c r="L30" s="86"/>
      <c r="M30" s="84"/>
      <c r="N30" s="84"/>
    </row>
    <row r="31" spans="1:20" s="46" customFormat="1" x14ac:dyDescent="0.15">
      <c r="A31" s="226"/>
      <c r="B31" s="228"/>
      <c r="C31" s="251"/>
      <c r="D31" s="150"/>
      <c r="E31" s="222"/>
      <c r="F31" s="223"/>
      <c r="G31" s="222"/>
      <c r="H31" s="223"/>
      <c r="I31" s="119"/>
      <c r="J31" s="154"/>
      <c r="K31" s="155" t="str">
        <f>IF(J31="","",DATEDIF(J31,参加料納入表!$F$72,"Y")&amp;"歳")</f>
        <v/>
      </c>
      <c r="L31" s="87"/>
      <c r="M31" s="85"/>
      <c r="N31" s="85"/>
    </row>
    <row r="32" spans="1:20" s="46" customFormat="1" ht="13.5" customHeight="1" x14ac:dyDescent="0.15">
      <c r="A32" s="226">
        <v>38</v>
      </c>
      <c r="B32" s="227"/>
      <c r="C32" s="251"/>
      <c r="D32" s="150"/>
      <c r="E32" s="220"/>
      <c r="F32" s="221"/>
      <c r="G32" s="220"/>
      <c r="H32" s="221"/>
      <c r="I32" s="118"/>
      <c r="J32" s="151"/>
      <c r="K32" s="152" t="str">
        <f>IF(J32="","",DATEDIF(J32,参加料納入表!$F$72,"Y")&amp;"歳")</f>
        <v/>
      </c>
      <c r="L32" s="86"/>
      <c r="M32" s="84"/>
      <c r="N32" s="84"/>
    </row>
    <row r="33" spans="1:14" s="46" customFormat="1" x14ac:dyDescent="0.15">
      <c r="A33" s="226"/>
      <c r="B33" s="228"/>
      <c r="C33" s="251"/>
      <c r="D33" s="150"/>
      <c r="E33" s="222"/>
      <c r="F33" s="223"/>
      <c r="G33" s="222"/>
      <c r="H33" s="223"/>
      <c r="I33" s="119"/>
      <c r="J33" s="154"/>
      <c r="K33" s="155" t="str">
        <f>IF(J33="","",DATEDIF(J33,参加料納入表!$F$72,"Y")&amp;"歳")</f>
        <v/>
      </c>
      <c r="L33" s="87"/>
      <c r="M33" s="85"/>
      <c r="N33" s="85"/>
    </row>
    <row r="34" spans="1:14" s="46" customFormat="1" ht="13.5" customHeight="1" x14ac:dyDescent="0.15">
      <c r="A34" s="226">
        <v>39</v>
      </c>
      <c r="B34" s="227"/>
      <c r="C34" s="251"/>
      <c r="D34" s="150"/>
      <c r="E34" s="220"/>
      <c r="F34" s="221"/>
      <c r="G34" s="220"/>
      <c r="H34" s="221"/>
      <c r="I34" s="118"/>
      <c r="J34" s="151"/>
      <c r="K34" s="152" t="str">
        <f>IF(J34="","",DATEDIF(J34,参加料納入表!$F$72,"Y")&amp;"歳")</f>
        <v/>
      </c>
      <c r="L34" s="86"/>
      <c r="M34" s="84"/>
      <c r="N34" s="84"/>
    </row>
    <row r="35" spans="1:14" s="46" customFormat="1" x14ac:dyDescent="0.15">
      <c r="A35" s="226"/>
      <c r="B35" s="228"/>
      <c r="C35" s="251"/>
      <c r="D35" s="150"/>
      <c r="E35" s="222"/>
      <c r="F35" s="223"/>
      <c r="G35" s="222"/>
      <c r="H35" s="223"/>
      <c r="I35" s="119"/>
      <c r="J35" s="154"/>
      <c r="K35" s="155" t="str">
        <f>IF(J35="","",DATEDIF(J35,参加料納入表!$F$72,"Y")&amp;"歳")</f>
        <v/>
      </c>
      <c r="L35" s="87"/>
      <c r="M35" s="85"/>
      <c r="N35" s="85"/>
    </row>
    <row r="36" spans="1:14" s="46" customFormat="1" ht="13.5" customHeight="1" x14ac:dyDescent="0.15">
      <c r="A36" s="226">
        <v>40</v>
      </c>
      <c r="B36" s="227"/>
      <c r="C36" s="251"/>
      <c r="D36" s="150"/>
      <c r="E36" s="220"/>
      <c r="F36" s="221"/>
      <c r="G36" s="220"/>
      <c r="H36" s="221"/>
      <c r="I36" s="118"/>
      <c r="J36" s="151"/>
      <c r="K36" s="152" t="str">
        <f>IF(J36="","",DATEDIF(J36,参加料納入表!$F$72,"Y")&amp;"歳")</f>
        <v/>
      </c>
      <c r="L36" s="86"/>
      <c r="M36" s="84"/>
      <c r="N36" s="84"/>
    </row>
    <row r="37" spans="1:14" s="46" customFormat="1" x14ac:dyDescent="0.15">
      <c r="A37" s="226"/>
      <c r="B37" s="228"/>
      <c r="C37" s="251"/>
      <c r="D37" s="150"/>
      <c r="E37" s="222"/>
      <c r="F37" s="223"/>
      <c r="G37" s="222"/>
      <c r="H37" s="223"/>
      <c r="I37" s="119"/>
      <c r="J37" s="154"/>
      <c r="K37" s="155" t="str">
        <f>IF(J37="","",DATEDIF(J37,参加料納入表!$F$72,"Y")&amp;"歳")</f>
        <v/>
      </c>
      <c r="L37" s="87"/>
      <c r="M37" s="85"/>
      <c r="N37" s="85"/>
    </row>
    <row r="38" spans="1:14" s="46" customFormat="1" ht="13.5" customHeight="1" x14ac:dyDescent="0.15">
      <c r="A38" s="226">
        <v>41</v>
      </c>
      <c r="B38" s="227"/>
      <c r="C38" s="251"/>
      <c r="D38" s="150"/>
      <c r="E38" s="220"/>
      <c r="F38" s="221"/>
      <c r="G38" s="220"/>
      <c r="H38" s="221"/>
      <c r="I38" s="118"/>
      <c r="J38" s="151"/>
      <c r="K38" s="152" t="str">
        <f>IF(J38="","",DATEDIF(J38,参加料納入表!$F$72,"Y")&amp;"歳")</f>
        <v/>
      </c>
      <c r="L38" s="86"/>
      <c r="M38" s="84"/>
      <c r="N38" s="84"/>
    </row>
    <row r="39" spans="1:14" s="46" customFormat="1" x14ac:dyDescent="0.15">
      <c r="A39" s="226"/>
      <c r="B39" s="228"/>
      <c r="C39" s="251"/>
      <c r="D39" s="150"/>
      <c r="E39" s="222"/>
      <c r="F39" s="223"/>
      <c r="G39" s="222"/>
      <c r="H39" s="223"/>
      <c r="I39" s="119"/>
      <c r="J39" s="154"/>
      <c r="K39" s="155" t="str">
        <f>IF(J39="","",DATEDIF(J39,参加料納入表!$F$72,"Y")&amp;"歳")</f>
        <v/>
      </c>
      <c r="L39" s="87"/>
      <c r="M39" s="85"/>
      <c r="N39" s="85"/>
    </row>
    <row r="40" spans="1:14" s="46" customFormat="1" ht="13.5" customHeight="1" x14ac:dyDescent="0.15">
      <c r="A40" s="226">
        <v>42</v>
      </c>
      <c r="B40" s="227"/>
      <c r="C40" s="251"/>
      <c r="D40" s="150"/>
      <c r="E40" s="220"/>
      <c r="F40" s="221"/>
      <c r="G40" s="220"/>
      <c r="H40" s="221"/>
      <c r="I40" s="118"/>
      <c r="J40" s="151"/>
      <c r="K40" s="152" t="str">
        <f>IF(J40="","",DATEDIF(J40,参加料納入表!$F$72,"Y")&amp;"歳")</f>
        <v/>
      </c>
      <c r="L40" s="86"/>
      <c r="M40" s="84"/>
      <c r="N40" s="84"/>
    </row>
    <row r="41" spans="1:14" s="46" customFormat="1" x14ac:dyDescent="0.15">
      <c r="A41" s="226"/>
      <c r="B41" s="228"/>
      <c r="C41" s="251"/>
      <c r="D41" s="150"/>
      <c r="E41" s="222"/>
      <c r="F41" s="223"/>
      <c r="G41" s="222"/>
      <c r="H41" s="223"/>
      <c r="I41" s="119"/>
      <c r="J41" s="154"/>
      <c r="K41" s="155" t="str">
        <f>IF(J41="","",DATEDIF(J41,参加料納入表!$F$72,"Y")&amp;"歳")</f>
        <v/>
      </c>
      <c r="L41" s="87"/>
      <c r="M41" s="85"/>
      <c r="N41" s="85"/>
    </row>
    <row r="42" spans="1:14" s="46" customFormat="1" ht="13.5" customHeight="1" x14ac:dyDescent="0.15">
      <c r="A42" s="226">
        <v>43</v>
      </c>
      <c r="B42" s="227"/>
      <c r="C42" s="251"/>
      <c r="D42" s="150"/>
      <c r="E42" s="220"/>
      <c r="F42" s="221"/>
      <c r="G42" s="220"/>
      <c r="H42" s="221"/>
      <c r="I42" s="118"/>
      <c r="J42" s="151"/>
      <c r="K42" s="152" t="str">
        <f>IF(J42="","",DATEDIF(J42,参加料納入表!$F$72,"Y")&amp;"歳")</f>
        <v/>
      </c>
      <c r="L42" s="86"/>
      <c r="M42" s="84"/>
      <c r="N42" s="84"/>
    </row>
    <row r="43" spans="1:14" s="46" customFormat="1" x14ac:dyDescent="0.15">
      <c r="A43" s="226"/>
      <c r="B43" s="228"/>
      <c r="C43" s="251"/>
      <c r="D43" s="150"/>
      <c r="E43" s="222"/>
      <c r="F43" s="223"/>
      <c r="G43" s="222"/>
      <c r="H43" s="223"/>
      <c r="I43" s="119"/>
      <c r="J43" s="154"/>
      <c r="K43" s="155" t="str">
        <f>IF(J43="","",DATEDIF(J43,参加料納入表!$F$72,"Y")&amp;"歳")</f>
        <v/>
      </c>
      <c r="L43" s="87"/>
      <c r="M43" s="85"/>
      <c r="N43" s="85"/>
    </row>
    <row r="44" spans="1:14" s="46" customFormat="1" ht="13.5" customHeight="1" x14ac:dyDescent="0.15">
      <c r="A44" s="226">
        <v>44</v>
      </c>
      <c r="B44" s="227"/>
      <c r="C44" s="251"/>
      <c r="D44" s="150"/>
      <c r="E44" s="220"/>
      <c r="F44" s="221"/>
      <c r="G44" s="220"/>
      <c r="H44" s="221"/>
      <c r="I44" s="118"/>
      <c r="J44" s="151"/>
      <c r="K44" s="152" t="str">
        <f>IF(J44="","",DATEDIF(J44,参加料納入表!$F$72,"Y")&amp;"歳")</f>
        <v/>
      </c>
      <c r="L44" s="86"/>
      <c r="M44" s="84"/>
      <c r="N44" s="84"/>
    </row>
    <row r="45" spans="1:14" s="46" customFormat="1" x14ac:dyDescent="0.15">
      <c r="A45" s="226"/>
      <c r="B45" s="228"/>
      <c r="C45" s="251"/>
      <c r="D45" s="150"/>
      <c r="E45" s="222"/>
      <c r="F45" s="223"/>
      <c r="G45" s="222"/>
      <c r="H45" s="223"/>
      <c r="I45" s="119"/>
      <c r="J45" s="154"/>
      <c r="K45" s="155" t="str">
        <f>IF(J45="","",DATEDIF(J45,参加料納入表!$F$72,"Y")&amp;"歳")</f>
        <v/>
      </c>
      <c r="L45" s="87"/>
      <c r="M45" s="85"/>
      <c r="N45" s="85"/>
    </row>
    <row r="46" spans="1:14" s="46" customFormat="1" ht="13.5" customHeight="1" x14ac:dyDescent="0.15">
      <c r="A46" s="226">
        <v>45</v>
      </c>
      <c r="B46" s="227"/>
      <c r="C46" s="251"/>
      <c r="D46" s="150"/>
      <c r="E46" s="220"/>
      <c r="F46" s="221"/>
      <c r="G46" s="220"/>
      <c r="H46" s="221"/>
      <c r="I46" s="118"/>
      <c r="J46" s="151"/>
      <c r="K46" s="152" t="str">
        <f>IF(J46="","",DATEDIF(J46,参加料納入表!$F$72,"Y")&amp;"歳")</f>
        <v/>
      </c>
      <c r="L46" s="86"/>
      <c r="M46" s="84"/>
      <c r="N46" s="84"/>
    </row>
    <row r="47" spans="1:14" s="46" customFormat="1" x14ac:dyDescent="0.15">
      <c r="A47" s="226"/>
      <c r="B47" s="228"/>
      <c r="C47" s="251"/>
      <c r="D47" s="150"/>
      <c r="E47" s="222"/>
      <c r="F47" s="223"/>
      <c r="G47" s="222"/>
      <c r="H47" s="223"/>
      <c r="I47" s="119"/>
      <c r="J47" s="154"/>
      <c r="K47" s="155" t="str">
        <f>IF(J47="","",DATEDIF(J47,参加料納入表!$F$72,"Y")&amp;"歳")</f>
        <v/>
      </c>
      <c r="L47" s="87"/>
      <c r="M47" s="85"/>
      <c r="N47" s="85"/>
    </row>
    <row r="48" spans="1:14" s="46" customFormat="1" ht="13.5" customHeight="1" x14ac:dyDescent="0.15">
      <c r="A48" s="226">
        <v>46</v>
      </c>
      <c r="B48" s="227"/>
      <c r="C48" s="251"/>
      <c r="D48" s="150"/>
      <c r="E48" s="220"/>
      <c r="F48" s="221"/>
      <c r="G48" s="220"/>
      <c r="H48" s="221"/>
      <c r="I48" s="118"/>
      <c r="J48" s="151"/>
      <c r="K48" s="152" t="str">
        <f>IF(J48="","",DATEDIF(J48,参加料納入表!$F$72,"Y")&amp;"歳")</f>
        <v/>
      </c>
      <c r="L48" s="86"/>
      <c r="M48" s="84"/>
      <c r="N48" s="84"/>
    </row>
    <row r="49" spans="1:14" s="46" customFormat="1" x14ac:dyDescent="0.15">
      <c r="A49" s="226"/>
      <c r="B49" s="228"/>
      <c r="C49" s="251"/>
      <c r="D49" s="150"/>
      <c r="E49" s="222"/>
      <c r="F49" s="223"/>
      <c r="G49" s="222"/>
      <c r="H49" s="223"/>
      <c r="I49" s="119"/>
      <c r="J49" s="154"/>
      <c r="K49" s="155" t="str">
        <f>IF(J49="","",DATEDIF(J49,参加料納入表!$F$72,"Y")&amp;"歳")</f>
        <v/>
      </c>
      <c r="L49" s="87"/>
      <c r="M49" s="85"/>
      <c r="N49" s="85"/>
    </row>
    <row r="50" spans="1:14" s="46" customFormat="1" ht="13.5" customHeight="1" x14ac:dyDescent="0.15">
      <c r="A50" s="226">
        <v>47</v>
      </c>
      <c r="B50" s="227"/>
      <c r="C50" s="251"/>
      <c r="D50" s="150"/>
      <c r="E50" s="220"/>
      <c r="F50" s="221"/>
      <c r="G50" s="220"/>
      <c r="H50" s="221"/>
      <c r="I50" s="118"/>
      <c r="J50" s="151"/>
      <c r="K50" s="152" t="str">
        <f>IF(J50="","",DATEDIF(J50,参加料納入表!$F$72,"Y")&amp;"歳")</f>
        <v/>
      </c>
      <c r="L50" s="86"/>
      <c r="M50" s="84"/>
      <c r="N50" s="84"/>
    </row>
    <row r="51" spans="1:14" s="46" customFormat="1" x14ac:dyDescent="0.15">
      <c r="A51" s="226"/>
      <c r="B51" s="228"/>
      <c r="C51" s="251"/>
      <c r="D51" s="150"/>
      <c r="E51" s="222"/>
      <c r="F51" s="223"/>
      <c r="G51" s="222"/>
      <c r="H51" s="223"/>
      <c r="I51" s="119"/>
      <c r="J51" s="154"/>
      <c r="K51" s="155" t="str">
        <f>IF(J51="","",DATEDIF(J51,参加料納入表!$F$72,"Y")&amp;"歳")</f>
        <v/>
      </c>
      <c r="L51" s="87"/>
      <c r="M51" s="85"/>
      <c r="N51" s="85"/>
    </row>
    <row r="52" spans="1:14" s="46" customFormat="1" ht="13.5" customHeight="1" x14ac:dyDescent="0.15">
      <c r="A52" s="226">
        <v>48</v>
      </c>
      <c r="B52" s="227"/>
      <c r="C52" s="251"/>
      <c r="D52" s="150"/>
      <c r="E52" s="220"/>
      <c r="F52" s="221"/>
      <c r="G52" s="220"/>
      <c r="H52" s="221"/>
      <c r="I52" s="118"/>
      <c r="J52" s="151"/>
      <c r="K52" s="152" t="str">
        <f>IF(J52="","",DATEDIF(J52,参加料納入表!$F$72,"Y")&amp;"歳")</f>
        <v/>
      </c>
      <c r="L52" s="86"/>
      <c r="M52" s="84"/>
      <c r="N52" s="84"/>
    </row>
    <row r="53" spans="1:14" s="46" customFormat="1" x14ac:dyDescent="0.15">
      <c r="A53" s="226"/>
      <c r="B53" s="228"/>
      <c r="C53" s="251"/>
      <c r="D53" s="150"/>
      <c r="E53" s="222"/>
      <c r="F53" s="223"/>
      <c r="G53" s="222"/>
      <c r="H53" s="223"/>
      <c r="I53" s="119"/>
      <c r="J53" s="154"/>
      <c r="K53" s="155" t="str">
        <f>IF(J53="","",DATEDIF(J53,参加料納入表!$F$72,"Y")&amp;"歳")</f>
        <v/>
      </c>
      <c r="L53" s="87"/>
      <c r="M53" s="85"/>
      <c r="N53" s="85"/>
    </row>
    <row r="54" spans="1:14" s="46" customFormat="1" ht="13.5" customHeight="1" x14ac:dyDescent="0.15">
      <c r="A54" s="226">
        <v>49</v>
      </c>
      <c r="B54" s="227"/>
      <c r="C54" s="251"/>
      <c r="D54" s="150"/>
      <c r="E54" s="220"/>
      <c r="F54" s="221"/>
      <c r="G54" s="220"/>
      <c r="H54" s="221"/>
      <c r="I54" s="118"/>
      <c r="J54" s="151"/>
      <c r="K54" s="152" t="str">
        <f>IF(J54="","",DATEDIF(J54,参加料納入表!$F$72,"Y")&amp;"歳")</f>
        <v/>
      </c>
      <c r="L54" s="86"/>
      <c r="M54" s="84"/>
      <c r="N54" s="84"/>
    </row>
    <row r="55" spans="1:14" s="46" customFormat="1" x14ac:dyDescent="0.15">
      <c r="A55" s="226"/>
      <c r="B55" s="228"/>
      <c r="C55" s="251"/>
      <c r="D55" s="150"/>
      <c r="E55" s="222"/>
      <c r="F55" s="223"/>
      <c r="G55" s="222"/>
      <c r="H55" s="223"/>
      <c r="I55" s="119"/>
      <c r="J55" s="154"/>
      <c r="K55" s="155" t="str">
        <f>IF(J55="","",DATEDIF(J55,参加料納入表!$F$72,"Y")&amp;"歳")</f>
        <v/>
      </c>
      <c r="L55" s="87"/>
      <c r="M55" s="85"/>
      <c r="N55" s="85"/>
    </row>
    <row r="56" spans="1:14" s="46" customFormat="1" ht="13.5" customHeight="1" x14ac:dyDescent="0.15">
      <c r="A56" s="226">
        <v>50</v>
      </c>
      <c r="B56" s="227"/>
      <c r="C56" s="251"/>
      <c r="D56" s="150"/>
      <c r="E56" s="220"/>
      <c r="F56" s="221"/>
      <c r="G56" s="220"/>
      <c r="H56" s="221"/>
      <c r="I56" s="118"/>
      <c r="J56" s="151"/>
      <c r="K56" s="152" t="str">
        <f>IF(J56="","",DATEDIF(J56,参加料納入表!$F$72,"Y")&amp;"歳")</f>
        <v/>
      </c>
      <c r="L56" s="86"/>
      <c r="M56" s="84"/>
      <c r="N56" s="84"/>
    </row>
    <row r="57" spans="1:14" s="46" customFormat="1" x14ac:dyDescent="0.15">
      <c r="A57" s="226"/>
      <c r="B57" s="228"/>
      <c r="C57" s="251"/>
      <c r="D57" s="150"/>
      <c r="E57" s="224"/>
      <c r="F57" s="225"/>
      <c r="G57" s="224"/>
      <c r="H57" s="225"/>
      <c r="I57" s="119"/>
      <c r="J57" s="154"/>
      <c r="K57" s="155" t="str">
        <f>IF(J57="","",DATEDIF(J57,参加料納入表!$F$72,"Y")&amp;"歳")</f>
        <v/>
      </c>
      <c r="L57" s="87"/>
      <c r="M57" s="85"/>
      <c r="N57" s="85"/>
    </row>
    <row r="58" spans="1:14" s="46" customFormat="1" x14ac:dyDescent="0.15">
      <c r="A58" s="157"/>
      <c r="C58" s="133"/>
      <c r="D58" s="133"/>
      <c r="E58" s="159"/>
      <c r="F58" s="159"/>
      <c r="G58" s="159"/>
      <c r="H58" s="159"/>
      <c r="I58" s="159"/>
      <c r="J58" s="163"/>
      <c r="K58" s="133"/>
    </row>
    <row r="59" spans="1:14" s="46" customFormat="1" x14ac:dyDescent="0.15">
      <c r="A59" s="157"/>
      <c r="C59" s="133"/>
      <c r="D59" s="133"/>
      <c r="E59" s="159"/>
      <c r="F59" s="159"/>
      <c r="G59" s="159"/>
      <c r="H59" s="159"/>
      <c r="I59" s="159"/>
      <c r="J59" s="163"/>
      <c r="K59" s="133"/>
    </row>
    <row r="60" spans="1:14" s="46" customFormat="1" x14ac:dyDescent="0.15">
      <c r="A60" s="157"/>
      <c r="C60" s="133"/>
      <c r="D60" s="133"/>
      <c r="E60" s="159"/>
      <c r="F60" s="159"/>
      <c r="G60" s="159"/>
      <c r="H60" s="159"/>
      <c r="I60" s="159"/>
      <c r="J60" s="163"/>
      <c r="K60" s="133"/>
    </row>
    <row r="61" spans="1:14" s="46" customFormat="1" x14ac:dyDescent="0.15">
      <c r="A61" s="157"/>
      <c r="C61" s="133"/>
      <c r="D61" s="133"/>
      <c r="E61" s="159"/>
      <c r="F61" s="159"/>
      <c r="G61" s="159"/>
      <c r="H61" s="159"/>
      <c r="I61" s="159"/>
      <c r="J61" s="163"/>
      <c r="K61" s="133"/>
    </row>
    <row r="62" spans="1:14" s="46" customFormat="1" x14ac:dyDescent="0.15">
      <c r="A62" s="157"/>
      <c r="C62" s="133"/>
      <c r="D62" s="133"/>
      <c r="E62" s="159"/>
      <c r="F62" s="159"/>
      <c r="G62" s="159"/>
      <c r="H62" s="159"/>
      <c r="I62" s="159"/>
      <c r="J62" s="163"/>
      <c r="K62" s="133"/>
    </row>
    <row r="63" spans="1:14" s="46" customFormat="1" x14ac:dyDescent="0.15">
      <c r="A63" s="157"/>
      <c r="C63" s="133"/>
      <c r="D63" s="133"/>
      <c r="E63" s="159"/>
      <c r="F63" s="159"/>
      <c r="G63" s="159"/>
      <c r="H63" s="159"/>
      <c r="I63" s="159"/>
      <c r="J63" s="163"/>
      <c r="K63" s="133"/>
    </row>
    <row r="64" spans="1:14" s="46" customFormat="1" x14ac:dyDescent="0.15">
      <c r="A64" s="157"/>
      <c r="C64" s="133"/>
      <c r="D64" s="133"/>
      <c r="E64" s="159"/>
      <c r="F64" s="159"/>
      <c r="G64" s="159"/>
      <c r="H64" s="159"/>
      <c r="I64" s="159"/>
      <c r="J64" s="163"/>
      <c r="K64" s="133"/>
    </row>
    <row r="65" spans="1:11" s="46" customFormat="1" x14ac:dyDescent="0.15">
      <c r="A65" s="157"/>
      <c r="C65" s="133"/>
      <c r="D65" s="133"/>
      <c r="E65" s="159"/>
      <c r="F65" s="159"/>
      <c r="G65" s="159"/>
      <c r="H65" s="159"/>
      <c r="I65" s="159"/>
      <c r="J65" s="163"/>
      <c r="K65" s="133"/>
    </row>
    <row r="66" spans="1:11" s="46" customFormat="1" x14ac:dyDescent="0.15">
      <c r="A66" s="157"/>
      <c r="C66" s="133"/>
      <c r="D66" s="133"/>
      <c r="E66" s="159"/>
      <c r="F66" s="159"/>
      <c r="G66" s="159"/>
      <c r="H66" s="159"/>
      <c r="I66" s="159"/>
      <c r="J66" s="163"/>
      <c r="K66" s="133"/>
    </row>
    <row r="67" spans="1:11" s="46" customFormat="1" x14ac:dyDescent="0.15">
      <c r="A67" s="157"/>
      <c r="C67" s="133"/>
      <c r="D67" s="133"/>
      <c r="E67" s="159"/>
      <c r="F67" s="159"/>
      <c r="G67" s="159"/>
      <c r="H67" s="159"/>
      <c r="I67" s="159"/>
      <c r="J67" s="163"/>
      <c r="K67" s="133"/>
    </row>
    <row r="68" spans="1:11" s="46" customFormat="1" x14ac:dyDescent="0.15">
      <c r="A68" s="157"/>
      <c r="C68" s="133"/>
      <c r="D68" s="133"/>
      <c r="E68" s="159"/>
      <c r="F68" s="159"/>
      <c r="G68" s="159"/>
      <c r="H68" s="159"/>
      <c r="I68" s="159"/>
      <c r="J68" s="163"/>
      <c r="K68" s="133"/>
    </row>
    <row r="69" spans="1:11" s="46" customFormat="1" x14ac:dyDescent="0.15">
      <c r="A69" s="157"/>
      <c r="C69" s="133"/>
      <c r="D69" s="133"/>
      <c r="E69" s="159"/>
      <c r="F69" s="159"/>
      <c r="G69" s="159"/>
      <c r="H69" s="159"/>
      <c r="I69" s="159"/>
      <c r="J69" s="163"/>
      <c r="K69" s="133"/>
    </row>
    <row r="70" spans="1:11" s="46" customFormat="1" x14ac:dyDescent="0.15">
      <c r="A70" s="157"/>
      <c r="C70" s="133"/>
      <c r="D70" s="133"/>
      <c r="E70" s="159"/>
      <c r="F70" s="159"/>
      <c r="G70" s="159"/>
      <c r="H70" s="159"/>
      <c r="I70" s="159"/>
      <c r="J70" s="163"/>
      <c r="K70" s="133"/>
    </row>
    <row r="71" spans="1:11" s="46" customFormat="1" x14ac:dyDescent="0.15">
      <c r="A71" s="157"/>
      <c r="C71" s="133"/>
      <c r="D71" s="133"/>
      <c r="E71" s="159"/>
      <c r="F71" s="159"/>
      <c r="G71" s="159"/>
      <c r="H71" s="159"/>
      <c r="I71" s="159"/>
      <c r="J71" s="163"/>
      <c r="K71" s="133"/>
    </row>
    <row r="72" spans="1:11" s="46" customFormat="1" x14ac:dyDescent="0.15">
      <c r="A72" s="157"/>
      <c r="C72" s="133"/>
      <c r="D72" s="133"/>
      <c r="E72" s="159"/>
      <c r="F72" s="159"/>
      <c r="G72" s="159"/>
      <c r="H72" s="159"/>
      <c r="I72" s="159"/>
      <c r="J72" s="163"/>
      <c r="K72" s="133"/>
    </row>
    <row r="73" spans="1:11" s="46" customFormat="1" x14ac:dyDescent="0.15">
      <c r="A73" s="157"/>
      <c r="C73" s="133"/>
      <c r="D73" s="133"/>
      <c r="E73" s="159"/>
      <c r="F73" s="159"/>
      <c r="G73" s="159"/>
      <c r="H73" s="159"/>
      <c r="I73" s="159"/>
      <c r="J73" s="163"/>
      <c r="K73" s="133"/>
    </row>
    <row r="74" spans="1:11" s="46" customFormat="1" x14ac:dyDescent="0.15">
      <c r="A74" s="157"/>
      <c r="C74" s="133"/>
      <c r="D74" s="133"/>
      <c r="E74" s="159"/>
      <c r="F74" s="159"/>
      <c r="G74" s="159"/>
      <c r="H74" s="159"/>
      <c r="I74" s="159"/>
      <c r="J74" s="163"/>
      <c r="K74" s="133"/>
    </row>
    <row r="75" spans="1:11" s="46" customFormat="1" x14ac:dyDescent="0.15">
      <c r="A75" s="157"/>
      <c r="C75" s="133"/>
      <c r="D75" s="133"/>
      <c r="E75" s="159"/>
      <c r="F75" s="159"/>
      <c r="G75" s="159"/>
      <c r="H75" s="159"/>
      <c r="I75" s="159"/>
      <c r="J75" s="163"/>
      <c r="K75" s="133"/>
    </row>
    <row r="76" spans="1:11" s="46" customFormat="1" x14ac:dyDescent="0.15">
      <c r="A76" s="157"/>
      <c r="C76" s="133"/>
      <c r="D76" s="133"/>
      <c r="E76" s="159"/>
      <c r="F76" s="159"/>
      <c r="G76" s="159"/>
      <c r="H76" s="159"/>
      <c r="I76" s="159"/>
      <c r="J76" s="163"/>
      <c r="K76" s="133"/>
    </row>
    <row r="77" spans="1:11" s="46" customFormat="1" x14ac:dyDescent="0.15">
      <c r="A77" s="157"/>
      <c r="C77" s="133"/>
      <c r="D77" s="133"/>
      <c r="E77" s="159"/>
      <c r="F77" s="159"/>
      <c r="G77" s="159"/>
      <c r="H77" s="159"/>
      <c r="I77" s="159"/>
      <c r="J77" s="163"/>
      <c r="K77" s="133"/>
    </row>
    <row r="78" spans="1:11" s="46" customFormat="1" x14ac:dyDescent="0.15">
      <c r="A78" s="157"/>
      <c r="C78" s="133"/>
      <c r="D78" s="133"/>
      <c r="E78" s="159"/>
      <c r="F78" s="159"/>
      <c r="G78" s="159"/>
      <c r="H78" s="159"/>
      <c r="I78" s="159"/>
      <c r="J78" s="163"/>
      <c r="K78" s="133"/>
    </row>
    <row r="79" spans="1:11" s="46" customFormat="1" x14ac:dyDescent="0.15">
      <c r="A79" s="157"/>
      <c r="C79" s="133"/>
      <c r="D79" s="133"/>
      <c r="E79" s="159"/>
      <c r="F79" s="159"/>
      <c r="G79" s="159"/>
      <c r="H79" s="159"/>
      <c r="I79" s="159"/>
      <c r="J79" s="163"/>
      <c r="K79" s="133"/>
    </row>
    <row r="80" spans="1:11" s="46" customFormat="1" x14ac:dyDescent="0.15">
      <c r="A80" s="157"/>
      <c r="C80" s="133"/>
      <c r="D80" s="133"/>
      <c r="E80" s="159"/>
      <c r="F80" s="159"/>
      <c r="G80" s="159"/>
      <c r="H80" s="159"/>
      <c r="I80" s="159"/>
      <c r="J80" s="163"/>
      <c r="K80" s="133"/>
    </row>
    <row r="81" spans="1:11" s="46" customFormat="1" x14ac:dyDescent="0.15">
      <c r="A81" s="157"/>
      <c r="C81" s="133"/>
      <c r="D81" s="133"/>
      <c r="E81" s="159"/>
      <c r="F81" s="159"/>
      <c r="G81" s="159"/>
      <c r="H81" s="159"/>
      <c r="I81" s="159"/>
      <c r="J81" s="163"/>
      <c r="K81" s="133"/>
    </row>
    <row r="82" spans="1:11" s="46" customFormat="1" x14ac:dyDescent="0.15">
      <c r="A82" s="157"/>
      <c r="C82" s="133"/>
      <c r="D82" s="133"/>
      <c r="E82" s="159"/>
      <c r="F82" s="159"/>
      <c r="G82" s="159"/>
      <c r="H82" s="159"/>
      <c r="I82" s="159"/>
      <c r="J82" s="163"/>
      <c r="K82" s="133"/>
    </row>
    <row r="83" spans="1:11" s="46" customFormat="1" x14ac:dyDescent="0.15">
      <c r="A83" s="157"/>
      <c r="C83" s="133"/>
      <c r="D83" s="133"/>
      <c r="E83" s="159"/>
      <c r="F83" s="159"/>
      <c r="G83" s="159"/>
      <c r="H83" s="159"/>
      <c r="I83" s="159"/>
      <c r="J83" s="163"/>
      <c r="K83" s="133"/>
    </row>
    <row r="84" spans="1:11" s="46" customFormat="1" x14ac:dyDescent="0.15">
      <c r="A84" s="157"/>
      <c r="C84" s="133"/>
      <c r="D84" s="133"/>
      <c r="E84" s="159"/>
      <c r="F84" s="159"/>
      <c r="G84" s="159"/>
      <c r="H84" s="159"/>
      <c r="I84" s="159"/>
      <c r="J84" s="163"/>
      <c r="K84" s="133"/>
    </row>
    <row r="85" spans="1:11" s="46" customFormat="1" x14ac:dyDescent="0.15">
      <c r="A85" s="157"/>
      <c r="C85" s="133"/>
      <c r="D85" s="133"/>
      <c r="E85" s="159"/>
      <c r="F85" s="159"/>
      <c r="G85" s="159"/>
      <c r="H85" s="159"/>
      <c r="I85" s="159"/>
      <c r="J85" s="163"/>
      <c r="K85" s="133"/>
    </row>
    <row r="86" spans="1:11" s="46" customFormat="1" x14ac:dyDescent="0.15">
      <c r="A86" s="157"/>
      <c r="C86" s="133"/>
      <c r="D86" s="133"/>
      <c r="E86" s="159"/>
      <c r="F86" s="159"/>
      <c r="G86" s="159"/>
      <c r="H86" s="159"/>
      <c r="I86" s="159"/>
      <c r="J86" s="163"/>
      <c r="K86" s="133"/>
    </row>
    <row r="87" spans="1:11" s="46" customFormat="1" x14ac:dyDescent="0.15">
      <c r="A87" s="157"/>
      <c r="C87" s="133"/>
      <c r="D87" s="133"/>
      <c r="E87" s="159"/>
      <c r="F87" s="159"/>
      <c r="G87" s="159"/>
      <c r="H87" s="159"/>
      <c r="I87" s="159"/>
      <c r="J87" s="163"/>
      <c r="K87" s="133"/>
    </row>
  </sheetData>
  <sheetProtection formatCells="0"/>
  <mergeCells count="183">
    <mergeCell ref="A52:A53"/>
    <mergeCell ref="B52:B53"/>
    <mergeCell ref="C52:C53"/>
    <mergeCell ref="A50:A51"/>
    <mergeCell ref="B50:B51"/>
    <mergeCell ref="C50:C51"/>
    <mergeCell ref="A56:A57"/>
    <mergeCell ref="B56:B57"/>
    <mergeCell ref="C56:C57"/>
    <mergeCell ref="A54:A55"/>
    <mergeCell ref="B54:B55"/>
    <mergeCell ref="C54:C55"/>
    <mergeCell ref="A44:A45"/>
    <mergeCell ref="B44:B45"/>
    <mergeCell ref="C44:C45"/>
    <mergeCell ref="A46:A47"/>
    <mergeCell ref="B46:B47"/>
    <mergeCell ref="C46:C47"/>
    <mergeCell ref="A48:A49"/>
    <mergeCell ref="B48:B49"/>
    <mergeCell ref="C48:C49"/>
    <mergeCell ref="A38:A39"/>
    <mergeCell ref="B38:B39"/>
    <mergeCell ref="C38:C39"/>
    <mergeCell ref="A40:A41"/>
    <mergeCell ref="B40:B41"/>
    <mergeCell ref="C40:C41"/>
    <mergeCell ref="A42:A43"/>
    <mergeCell ref="B42:B43"/>
    <mergeCell ref="C42:C43"/>
    <mergeCell ref="A32:A33"/>
    <mergeCell ref="B32:B33"/>
    <mergeCell ref="C32:C33"/>
    <mergeCell ref="A34:A35"/>
    <mergeCell ref="B34:B35"/>
    <mergeCell ref="C34:C35"/>
    <mergeCell ref="A36:A37"/>
    <mergeCell ref="B36:B37"/>
    <mergeCell ref="C36:C37"/>
    <mergeCell ref="A28:A29"/>
    <mergeCell ref="B28:B29"/>
    <mergeCell ref="C28:C29"/>
    <mergeCell ref="B24:B25"/>
    <mergeCell ref="C24:C25"/>
    <mergeCell ref="A26:A27"/>
    <mergeCell ref="B26:B27"/>
    <mergeCell ref="C26:C27"/>
    <mergeCell ref="A30:A31"/>
    <mergeCell ref="B30:B31"/>
    <mergeCell ref="C30:C31"/>
    <mergeCell ref="A1:N1"/>
    <mergeCell ref="I4:K4"/>
    <mergeCell ref="C8:C9"/>
    <mergeCell ref="A14:A15"/>
    <mergeCell ref="A8:A9"/>
    <mergeCell ref="B12:B13"/>
    <mergeCell ref="B8:B9"/>
    <mergeCell ref="A10:A11"/>
    <mergeCell ref="J2:K2"/>
    <mergeCell ref="B14:B15"/>
    <mergeCell ref="C14:C15"/>
    <mergeCell ref="E6:F6"/>
    <mergeCell ref="G6:H6"/>
    <mergeCell ref="B2:F2"/>
    <mergeCell ref="L2:M2"/>
    <mergeCell ref="E8:F8"/>
    <mergeCell ref="G8:H8"/>
    <mergeCell ref="E9:F9"/>
    <mergeCell ref="G9:H9"/>
    <mergeCell ref="E10:F10"/>
    <mergeCell ref="G10:H10"/>
    <mergeCell ref="E11:F11"/>
    <mergeCell ref="G11:H11"/>
    <mergeCell ref="E12:F12"/>
    <mergeCell ref="P22:T26"/>
    <mergeCell ref="C12:C13"/>
    <mergeCell ref="C16:C17"/>
    <mergeCell ref="A16:A17"/>
    <mergeCell ref="B10:B11"/>
    <mergeCell ref="C10:C11"/>
    <mergeCell ref="A12:A13"/>
    <mergeCell ref="A20:A21"/>
    <mergeCell ref="A22:A23"/>
    <mergeCell ref="B22:B23"/>
    <mergeCell ref="A18:A19"/>
    <mergeCell ref="B18:B19"/>
    <mergeCell ref="B16:B17"/>
    <mergeCell ref="C22:C23"/>
    <mergeCell ref="C20:C21"/>
    <mergeCell ref="C18:C19"/>
    <mergeCell ref="B20:B21"/>
    <mergeCell ref="A24:A25"/>
    <mergeCell ref="E14:F14"/>
    <mergeCell ref="G14:H14"/>
    <mergeCell ref="E15:F15"/>
    <mergeCell ref="G15:H15"/>
    <mergeCell ref="E16:F16"/>
    <mergeCell ref="G16:H16"/>
    <mergeCell ref="G12:H12"/>
    <mergeCell ref="E13:F13"/>
    <mergeCell ref="G13:H13"/>
    <mergeCell ref="E20:F20"/>
    <mergeCell ref="G20:H20"/>
    <mergeCell ref="E21:F21"/>
    <mergeCell ref="G21:H21"/>
    <mergeCell ref="E22:F22"/>
    <mergeCell ref="G22:H22"/>
    <mergeCell ref="E17:F17"/>
    <mergeCell ref="G17:H17"/>
    <mergeCell ref="E18:F18"/>
    <mergeCell ref="G18:H18"/>
    <mergeCell ref="E19:F19"/>
    <mergeCell ref="G19:H19"/>
    <mergeCell ref="E26:F26"/>
    <mergeCell ref="G26:H26"/>
    <mergeCell ref="E27:F27"/>
    <mergeCell ref="G27:H27"/>
    <mergeCell ref="E28:F28"/>
    <mergeCell ref="G28:H28"/>
    <mergeCell ref="E23:F23"/>
    <mergeCell ref="G23:H23"/>
    <mergeCell ref="E24:F24"/>
    <mergeCell ref="G24:H24"/>
    <mergeCell ref="E25:F25"/>
    <mergeCell ref="G25:H25"/>
    <mergeCell ref="E32:F32"/>
    <mergeCell ref="G32:H32"/>
    <mergeCell ref="E33:F33"/>
    <mergeCell ref="G33:H33"/>
    <mergeCell ref="E34:F34"/>
    <mergeCell ref="G34:H34"/>
    <mergeCell ref="E29:F29"/>
    <mergeCell ref="G29:H29"/>
    <mergeCell ref="E30:F30"/>
    <mergeCell ref="G30:H30"/>
    <mergeCell ref="E31:F31"/>
    <mergeCell ref="G31:H31"/>
    <mergeCell ref="E38:F38"/>
    <mergeCell ref="G38:H38"/>
    <mergeCell ref="E39:F39"/>
    <mergeCell ref="G39:H39"/>
    <mergeCell ref="E40:F40"/>
    <mergeCell ref="G40:H40"/>
    <mergeCell ref="E35:F35"/>
    <mergeCell ref="G35:H35"/>
    <mergeCell ref="E36:F36"/>
    <mergeCell ref="G36:H36"/>
    <mergeCell ref="E37:F37"/>
    <mergeCell ref="G37:H37"/>
    <mergeCell ref="E44:F44"/>
    <mergeCell ref="G44:H44"/>
    <mergeCell ref="E45:F45"/>
    <mergeCell ref="G45:H45"/>
    <mergeCell ref="E46:F46"/>
    <mergeCell ref="G46:H46"/>
    <mergeCell ref="E41:F41"/>
    <mergeCell ref="G41:H41"/>
    <mergeCell ref="E42:F42"/>
    <mergeCell ref="G42:H42"/>
    <mergeCell ref="E43:F43"/>
    <mergeCell ref="G43:H43"/>
    <mergeCell ref="E50:F50"/>
    <mergeCell ref="G50:H50"/>
    <mergeCell ref="E51:F51"/>
    <mergeCell ref="G51:H51"/>
    <mergeCell ref="E52:F52"/>
    <mergeCell ref="G52:H52"/>
    <mergeCell ref="E47:F47"/>
    <mergeCell ref="G47:H47"/>
    <mergeCell ref="E48:F48"/>
    <mergeCell ref="G48:H48"/>
    <mergeCell ref="E49:F49"/>
    <mergeCell ref="G49:H49"/>
    <mergeCell ref="E56:F56"/>
    <mergeCell ref="G56:H56"/>
    <mergeCell ref="E57:F57"/>
    <mergeCell ref="G57:H57"/>
    <mergeCell ref="E53:F53"/>
    <mergeCell ref="G53:H53"/>
    <mergeCell ref="E54:F54"/>
    <mergeCell ref="G54:H54"/>
    <mergeCell ref="E55:F55"/>
    <mergeCell ref="G55:H55"/>
  </mergeCells>
  <phoneticPr fontId="2"/>
  <dataValidations xWindow="897" yWindow="312" count="2">
    <dataValidation allowBlank="1" promptTitle="他の出場種目" prompt="リストの中から選択して下さい" sqref="L8:N57" xr:uid="{00000000-0002-0000-0300-000000000000}"/>
    <dataValidation type="list" allowBlank="1" showInputMessage="1" showErrorMessage="1" promptTitle="種目" prompt="種目を矢印ボタンを押してリストの中から選択して下さい。" sqref="B8:B57" xr:uid="{00000000-0002-0000-0300-000001000000}">
      <formula1>"　,ＭＤ,３０ＭＤ,３５ＭＤ,４０ＭＤ,４５ＭＤ,５０ＭＤ,５５ＭＤ,６０ＭＤ,６５ＭＤ,７０ＭＤ,７５ＭＤ"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6" orientation="portrait" horizontalDpi="4294967294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87"/>
  <sheetViews>
    <sheetView showZeros="0" workbookViewId="0">
      <selection activeCell="D3" sqref="D1:D1048576"/>
    </sheetView>
  </sheetViews>
  <sheetFormatPr defaultRowHeight="13.5" x14ac:dyDescent="0.15"/>
  <cols>
    <col min="1" max="1" width="2.625" style="3" customWidth="1"/>
    <col min="2" max="2" width="8.125" customWidth="1"/>
    <col min="3" max="3" width="2.625" style="1" customWidth="1"/>
    <col min="4" max="4" width="2.625" style="1" hidden="1" customWidth="1"/>
    <col min="5" max="8" width="7.25" style="38" customWidth="1"/>
    <col min="9" max="9" width="14.625" style="38" customWidth="1"/>
    <col min="10" max="10" width="8.875" customWidth="1"/>
    <col min="11" max="11" width="6.5" style="1" customWidth="1"/>
    <col min="12" max="12" width="10.625" customWidth="1"/>
    <col min="13" max="13" width="6.625" customWidth="1"/>
    <col min="14" max="14" width="5.125" customWidth="1"/>
    <col min="15" max="15" width="4.25" customWidth="1"/>
    <col min="17" max="17" width="13.75" customWidth="1"/>
  </cols>
  <sheetData>
    <row r="1" spans="1:17" ht="26.25" customHeight="1" x14ac:dyDescent="0.15">
      <c r="A1" s="234" t="str">
        <f>参加料納入表!A1</f>
        <v>2026年度第2回東北社会人クラブバドミントン連盟オープン大会（個人戦）参加申込書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</row>
    <row r="2" spans="1:17" ht="27" customHeight="1" x14ac:dyDescent="0.15">
      <c r="A2" s="4"/>
      <c r="B2" s="237" t="s">
        <v>16</v>
      </c>
      <c r="C2" s="237"/>
      <c r="D2" s="237"/>
      <c r="E2" s="237"/>
      <c r="F2" s="238"/>
      <c r="G2" s="100" t="s">
        <v>17</v>
      </c>
      <c r="H2" s="116"/>
      <c r="J2" s="236" t="s">
        <v>6</v>
      </c>
      <c r="K2" s="236"/>
      <c r="L2" s="240">
        <f>参加料納入表!B3</f>
        <v>0</v>
      </c>
      <c r="M2" s="241"/>
      <c r="N2" s="98"/>
    </row>
    <row r="3" spans="1:17" ht="10.5" customHeight="1" x14ac:dyDescent="0.15">
      <c r="A3" s="4"/>
      <c r="B3" s="4"/>
      <c r="C3" s="4"/>
      <c r="D3" s="4"/>
      <c r="E3" s="40"/>
      <c r="F3" s="40"/>
      <c r="G3" s="40"/>
      <c r="H3" s="40"/>
      <c r="I3" s="9"/>
      <c r="J3" s="6"/>
      <c r="K3" s="6"/>
      <c r="L3" s="1"/>
      <c r="M3" s="1"/>
      <c r="N3" s="1"/>
    </row>
    <row r="4" spans="1:17" x14ac:dyDescent="0.15">
      <c r="E4" s="9"/>
      <c r="F4" s="9"/>
      <c r="G4" s="9"/>
      <c r="H4" s="9"/>
      <c r="I4" s="239" t="str">
        <f>L2&amp;"社会人クラブバドミントン連盟"</f>
        <v>0社会人クラブバドミントン連盟</v>
      </c>
      <c r="J4" s="239"/>
      <c r="K4" s="239"/>
    </row>
    <row r="5" spans="1:17" x14ac:dyDescent="0.15">
      <c r="B5" s="11"/>
      <c r="C5" s="6"/>
      <c r="D5" s="6"/>
      <c r="E5" s="9"/>
      <c r="F5" s="9"/>
      <c r="G5" s="9"/>
      <c r="H5" s="9"/>
      <c r="I5" s="9"/>
      <c r="J5" s="11"/>
      <c r="K5" s="6"/>
    </row>
    <row r="6" spans="1:17" ht="14.25" x14ac:dyDescent="0.15">
      <c r="B6" s="11"/>
      <c r="C6" s="6"/>
      <c r="D6" s="6"/>
      <c r="E6" s="230" t="s">
        <v>176</v>
      </c>
      <c r="F6" s="231"/>
      <c r="G6" s="232" t="s">
        <v>177</v>
      </c>
      <c r="H6" s="231"/>
      <c r="I6" s="43"/>
      <c r="J6" s="11"/>
      <c r="K6" s="6"/>
    </row>
    <row r="7" spans="1:17" ht="27" customHeight="1" x14ac:dyDescent="0.15">
      <c r="B7" s="37" t="s">
        <v>1</v>
      </c>
      <c r="C7" s="36" t="s">
        <v>221</v>
      </c>
      <c r="D7" s="39" t="s">
        <v>2</v>
      </c>
      <c r="E7" s="117" t="s">
        <v>178</v>
      </c>
      <c r="F7" s="121" t="s">
        <v>10</v>
      </c>
      <c r="G7" s="122" t="s">
        <v>179</v>
      </c>
      <c r="H7" s="120" t="s">
        <v>180</v>
      </c>
      <c r="I7" s="117" t="s">
        <v>4</v>
      </c>
      <c r="J7" s="83" t="s">
        <v>144</v>
      </c>
      <c r="K7" s="37" t="s">
        <v>3</v>
      </c>
      <c r="L7" s="83" t="s">
        <v>163</v>
      </c>
      <c r="M7" s="83" t="s">
        <v>145</v>
      </c>
      <c r="N7" s="99" t="s">
        <v>162</v>
      </c>
    </row>
    <row r="8" spans="1:17" s="46" customFormat="1" x14ac:dyDescent="0.15">
      <c r="A8" s="226">
        <v>51</v>
      </c>
      <c r="B8" s="227"/>
      <c r="C8" s="251"/>
      <c r="D8" s="150"/>
      <c r="E8" s="220"/>
      <c r="F8" s="221"/>
      <c r="G8" s="220"/>
      <c r="H8" s="221"/>
      <c r="I8" s="118"/>
      <c r="J8" s="151"/>
      <c r="K8" s="152" t="str">
        <f>IF(J8="","",DATEDIF(J8,参加料納入表!$F$72,"Y")&amp;"歳")</f>
        <v/>
      </c>
      <c r="L8" s="86"/>
      <c r="M8" s="84"/>
      <c r="N8" s="84"/>
      <c r="P8" s="133" t="s">
        <v>41</v>
      </c>
      <c r="Q8" s="46" t="s">
        <v>42</v>
      </c>
    </row>
    <row r="9" spans="1:17" s="46" customFormat="1" x14ac:dyDescent="0.15">
      <c r="A9" s="226"/>
      <c r="B9" s="228"/>
      <c r="C9" s="251"/>
      <c r="D9" s="150"/>
      <c r="E9" s="222"/>
      <c r="F9" s="223"/>
      <c r="G9" s="222"/>
      <c r="H9" s="223"/>
      <c r="I9" s="119"/>
      <c r="J9" s="154"/>
      <c r="K9" s="155" t="str">
        <f>IF(J9="","",DATEDIF(J9,参加料納入表!$F$72,"Y")&amp;"歳")</f>
        <v/>
      </c>
      <c r="L9" s="87"/>
      <c r="M9" s="85"/>
      <c r="N9" s="85"/>
      <c r="P9" s="133" t="s">
        <v>50</v>
      </c>
      <c r="Q9" s="46" t="s">
        <v>43</v>
      </c>
    </row>
    <row r="10" spans="1:17" s="46" customFormat="1" ht="13.5" customHeight="1" x14ac:dyDescent="0.15">
      <c r="A10" s="226">
        <v>52</v>
      </c>
      <c r="B10" s="227"/>
      <c r="C10" s="251"/>
      <c r="D10" s="150"/>
      <c r="E10" s="220"/>
      <c r="F10" s="221"/>
      <c r="G10" s="220"/>
      <c r="H10" s="221"/>
      <c r="I10" s="118"/>
      <c r="J10" s="151"/>
      <c r="K10" s="152" t="str">
        <f>IF(J10="","",DATEDIF(J10,参加料納入表!$F$72,"Y")&amp;"歳")</f>
        <v/>
      </c>
      <c r="L10" s="86"/>
      <c r="M10" s="84"/>
      <c r="N10" s="84"/>
      <c r="P10" s="133" t="s">
        <v>103</v>
      </c>
      <c r="Q10" s="46" t="s">
        <v>104</v>
      </c>
    </row>
    <row r="11" spans="1:17" s="46" customFormat="1" x14ac:dyDescent="0.15">
      <c r="A11" s="226"/>
      <c r="B11" s="228"/>
      <c r="C11" s="251"/>
      <c r="D11" s="150"/>
      <c r="E11" s="222"/>
      <c r="F11" s="223"/>
      <c r="G11" s="222"/>
      <c r="H11" s="223"/>
      <c r="I11" s="119"/>
      <c r="J11" s="154"/>
      <c r="K11" s="155" t="str">
        <f>IF(J11="","",DATEDIF(J11,参加料納入表!$F$72,"Y")&amp;"歳")</f>
        <v/>
      </c>
      <c r="L11" s="87"/>
      <c r="M11" s="85"/>
      <c r="N11" s="85"/>
      <c r="P11" s="133" t="s">
        <v>51</v>
      </c>
      <c r="Q11" s="46" t="s">
        <v>44</v>
      </c>
    </row>
    <row r="12" spans="1:17" s="46" customFormat="1" ht="13.5" customHeight="1" x14ac:dyDescent="0.15">
      <c r="A12" s="226">
        <v>53</v>
      </c>
      <c r="B12" s="227"/>
      <c r="C12" s="251"/>
      <c r="D12" s="150"/>
      <c r="E12" s="220"/>
      <c r="F12" s="221"/>
      <c r="G12" s="220"/>
      <c r="H12" s="221"/>
      <c r="I12" s="118"/>
      <c r="J12" s="151"/>
      <c r="K12" s="152" t="str">
        <f>IF(J12="","",DATEDIF(J12,参加料納入表!$F$72,"Y")&amp;"歳")</f>
        <v/>
      </c>
      <c r="L12" s="86"/>
      <c r="M12" s="84"/>
      <c r="N12" s="84"/>
      <c r="P12" s="133" t="s">
        <v>52</v>
      </c>
      <c r="Q12" s="46" t="s">
        <v>45</v>
      </c>
    </row>
    <row r="13" spans="1:17" s="46" customFormat="1" x14ac:dyDescent="0.15">
      <c r="A13" s="226"/>
      <c r="B13" s="228"/>
      <c r="C13" s="251"/>
      <c r="D13" s="150"/>
      <c r="E13" s="222"/>
      <c r="F13" s="223"/>
      <c r="G13" s="222"/>
      <c r="H13" s="223"/>
      <c r="I13" s="119"/>
      <c r="J13" s="154"/>
      <c r="K13" s="155" t="str">
        <f>IF(J13="","",DATEDIF(J13,参加料納入表!$F$72,"Y")&amp;"歳")</f>
        <v/>
      </c>
      <c r="L13" s="87"/>
      <c r="M13" s="85"/>
      <c r="N13" s="85"/>
      <c r="P13" s="133" t="s">
        <v>53</v>
      </c>
      <c r="Q13" s="46" t="s">
        <v>46</v>
      </c>
    </row>
    <row r="14" spans="1:17" s="46" customFormat="1" ht="13.5" customHeight="1" x14ac:dyDescent="0.15">
      <c r="A14" s="226">
        <v>54</v>
      </c>
      <c r="B14" s="227"/>
      <c r="C14" s="251"/>
      <c r="D14" s="150"/>
      <c r="E14" s="220"/>
      <c r="F14" s="221"/>
      <c r="G14" s="220"/>
      <c r="H14" s="221"/>
      <c r="I14" s="118"/>
      <c r="J14" s="151"/>
      <c r="K14" s="152" t="str">
        <f>IF(J14="","",DATEDIF(J14,参加料納入表!$F$72,"Y")&amp;"歳")</f>
        <v/>
      </c>
      <c r="L14" s="86"/>
      <c r="M14" s="84"/>
      <c r="N14" s="84"/>
      <c r="P14" s="133" t="s">
        <v>54</v>
      </c>
      <c r="Q14" s="46" t="s">
        <v>47</v>
      </c>
    </row>
    <row r="15" spans="1:17" s="46" customFormat="1" x14ac:dyDescent="0.15">
      <c r="A15" s="226"/>
      <c r="B15" s="228"/>
      <c r="C15" s="251"/>
      <c r="D15" s="150"/>
      <c r="E15" s="222"/>
      <c r="F15" s="223"/>
      <c r="G15" s="222"/>
      <c r="H15" s="223"/>
      <c r="I15" s="119"/>
      <c r="J15" s="154"/>
      <c r="K15" s="155" t="str">
        <f>IF(J15="","",DATEDIF(J15,参加料納入表!$F$72,"Y")&amp;"歳")</f>
        <v/>
      </c>
      <c r="L15" s="87"/>
      <c r="M15" s="85"/>
      <c r="N15" s="85"/>
      <c r="P15" s="133" t="s">
        <v>55</v>
      </c>
      <c r="Q15" s="46" t="s">
        <v>48</v>
      </c>
    </row>
    <row r="16" spans="1:17" s="46" customFormat="1" ht="13.5" customHeight="1" x14ac:dyDescent="0.15">
      <c r="A16" s="226">
        <v>55</v>
      </c>
      <c r="B16" s="227"/>
      <c r="C16" s="251"/>
      <c r="D16" s="150"/>
      <c r="E16" s="220"/>
      <c r="F16" s="221"/>
      <c r="G16" s="220"/>
      <c r="H16" s="221"/>
      <c r="I16" s="118"/>
      <c r="J16" s="151"/>
      <c r="K16" s="152" t="str">
        <f>IF(J16="","",DATEDIF(J16,参加料納入表!$F$72,"Y")&amp;"歳")</f>
        <v/>
      </c>
      <c r="L16" s="86"/>
      <c r="M16" s="84"/>
      <c r="N16" s="84"/>
      <c r="P16" s="133" t="s">
        <v>56</v>
      </c>
      <c r="Q16" s="46" t="s">
        <v>49</v>
      </c>
    </row>
    <row r="17" spans="1:17" s="46" customFormat="1" x14ac:dyDescent="0.15">
      <c r="A17" s="226"/>
      <c r="B17" s="228"/>
      <c r="C17" s="251"/>
      <c r="D17" s="150"/>
      <c r="E17" s="222"/>
      <c r="F17" s="223"/>
      <c r="G17" s="222"/>
      <c r="H17" s="223"/>
      <c r="I17" s="119"/>
      <c r="J17" s="154"/>
      <c r="K17" s="155" t="str">
        <f>IF(J17="","",DATEDIF(J17,参加料納入表!$F$72,"Y")&amp;"歳")</f>
        <v/>
      </c>
      <c r="L17" s="87"/>
      <c r="M17" s="85"/>
      <c r="N17" s="85"/>
      <c r="P17" s="133" t="s">
        <v>105</v>
      </c>
      <c r="Q17" s="46" t="s">
        <v>106</v>
      </c>
    </row>
    <row r="18" spans="1:17" s="46" customFormat="1" ht="13.5" customHeight="1" x14ac:dyDescent="0.15">
      <c r="A18" s="226">
        <v>56</v>
      </c>
      <c r="B18" s="227"/>
      <c r="C18" s="251"/>
      <c r="D18" s="150"/>
      <c r="E18" s="220"/>
      <c r="F18" s="221"/>
      <c r="G18" s="220"/>
      <c r="H18" s="221"/>
      <c r="I18" s="118"/>
      <c r="J18" s="151"/>
      <c r="K18" s="152" t="str">
        <f>IF(J18="","",DATEDIF(J18,参加料納入表!$F$72,"Y")&amp;"歳")</f>
        <v/>
      </c>
      <c r="L18" s="86"/>
      <c r="M18" s="84"/>
      <c r="N18" s="84"/>
      <c r="P18" s="133" t="s">
        <v>129</v>
      </c>
      <c r="Q18" s="46" t="s">
        <v>130</v>
      </c>
    </row>
    <row r="19" spans="1:17" s="46" customFormat="1" x14ac:dyDescent="0.15">
      <c r="A19" s="226"/>
      <c r="B19" s="228"/>
      <c r="C19" s="251"/>
      <c r="D19" s="150"/>
      <c r="E19" s="222"/>
      <c r="F19" s="223"/>
      <c r="G19" s="222"/>
      <c r="H19" s="223"/>
      <c r="I19" s="119"/>
      <c r="J19" s="154"/>
      <c r="K19" s="155" t="str">
        <f>IF(J19="","",DATEDIF(J19,参加料納入表!$F$72,"Y")&amp;"歳")</f>
        <v/>
      </c>
      <c r="L19" s="87"/>
      <c r="M19" s="85"/>
      <c r="N19" s="85"/>
    </row>
    <row r="20" spans="1:17" s="46" customFormat="1" ht="13.5" customHeight="1" x14ac:dyDescent="0.15">
      <c r="A20" s="226">
        <v>57</v>
      </c>
      <c r="B20" s="227"/>
      <c r="C20" s="251"/>
      <c r="D20" s="150"/>
      <c r="E20" s="220"/>
      <c r="F20" s="221"/>
      <c r="G20" s="220"/>
      <c r="H20" s="221"/>
      <c r="I20" s="118"/>
      <c r="J20" s="151"/>
      <c r="K20" s="152" t="str">
        <f>IF(J20="","",DATEDIF(J20,参加料納入表!$F$72,"Y")&amp;"歳")</f>
        <v/>
      </c>
      <c r="L20" s="86"/>
      <c r="M20" s="84"/>
      <c r="N20" s="84"/>
    </row>
    <row r="21" spans="1:17" s="46" customFormat="1" x14ac:dyDescent="0.15">
      <c r="A21" s="226"/>
      <c r="B21" s="228"/>
      <c r="C21" s="251"/>
      <c r="D21" s="150"/>
      <c r="E21" s="222"/>
      <c r="F21" s="223"/>
      <c r="G21" s="222"/>
      <c r="H21" s="223"/>
      <c r="I21" s="119"/>
      <c r="J21" s="154"/>
      <c r="K21" s="155" t="str">
        <f>IF(J21="","",DATEDIF(J21,参加料納入表!$F$72,"Y")&amp;"歳")</f>
        <v/>
      </c>
      <c r="L21" s="87"/>
      <c r="M21" s="85"/>
      <c r="N21" s="85"/>
    </row>
    <row r="22" spans="1:17" s="46" customFormat="1" ht="13.5" customHeight="1" x14ac:dyDescent="0.15">
      <c r="A22" s="226">
        <v>58</v>
      </c>
      <c r="B22" s="227"/>
      <c r="C22" s="251"/>
      <c r="D22" s="150"/>
      <c r="E22" s="220"/>
      <c r="F22" s="221"/>
      <c r="G22" s="220"/>
      <c r="H22" s="221"/>
      <c r="I22" s="118"/>
      <c r="J22" s="151"/>
      <c r="K22" s="152" t="str">
        <f>IF(J22="","",DATEDIF(J22,参加料納入表!$F$72,"Y")&amp;"歳")</f>
        <v/>
      </c>
      <c r="L22" s="86"/>
      <c r="M22" s="84"/>
      <c r="N22" s="84"/>
    </row>
    <row r="23" spans="1:17" s="46" customFormat="1" x14ac:dyDescent="0.15">
      <c r="A23" s="226"/>
      <c r="B23" s="228"/>
      <c r="C23" s="251"/>
      <c r="D23" s="150"/>
      <c r="E23" s="222"/>
      <c r="F23" s="223"/>
      <c r="G23" s="222"/>
      <c r="H23" s="223"/>
      <c r="I23" s="119"/>
      <c r="J23" s="154"/>
      <c r="K23" s="155" t="str">
        <f>IF(J23="","",DATEDIF(J23,参加料納入表!$F$72,"Y")&amp;"歳")</f>
        <v/>
      </c>
      <c r="L23" s="87"/>
      <c r="M23" s="85"/>
      <c r="N23" s="85"/>
    </row>
    <row r="24" spans="1:17" s="46" customFormat="1" ht="13.5" customHeight="1" x14ac:dyDescent="0.15">
      <c r="A24" s="226">
        <v>59</v>
      </c>
      <c r="B24" s="227"/>
      <c r="C24" s="251"/>
      <c r="D24" s="150"/>
      <c r="E24" s="220"/>
      <c r="F24" s="221"/>
      <c r="G24" s="220"/>
      <c r="H24" s="221"/>
      <c r="I24" s="118"/>
      <c r="J24" s="151"/>
      <c r="K24" s="152" t="str">
        <f>IF(J24="","",DATEDIF(J24,参加料納入表!$F$72,"Y")&amp;"歳")</f>
        <v/>
      </c>
      <c r="L24" s="86"/>
      <c r="M24" s="84"/>
      <c r="N24" s="84"/>
    </row>
    <row r="25" spans="1:17" s="46" customFormat="1" x14ac:dyDescent="0.15">
      <c r="A25" s="226"/>
      <c r="B25" s="228"/>
      <c r="C25" s="251"/>
      <c r="D25" s="150"/>
      <c r="E25" s="222"/>
      <c r="F25" s="223"/>
      <c r="G25" s="222"/>
      <c r="H25" s="223"/>
      <c r="I25" s="119"/>
      <c r="J25" s="154"/>
      <c r="K25" s="155" t="str">
        <f>IF(J25="","",DATEDIF(J25,参加料納入表!$F$72,"Y")&amp;"歳")</f>
        <v/>
      </c>
      <c r="L25" s="87"/>
      <c r="M25" s="85"/>
      <c r="N25" s="85"/>
    </row>
    <row r="26" spans="1:17" s="46" customFormat="1" ht="13.5" customHeight="1" x14ac:dyDescent="0.15">
      <c r="A26" s="226">
        <v>60</v>
      </c>
      <c r="B26" s="227"/>
      <c r="C26" s="251"/>
      <c r="D26" s="150"/>
      <c r="E26" s="220"/>
      <c r="F26" s="221"/>
      <c r="G26" s="220"/>
      <c r="H26" s="221"/>
      <c r="I26" s="118"/>
      <c r="J26" s="151"/>
      <c r="K26" s="152" t="str">
        <f>IF(J26="","",DATEDIF(J26,参加料納入表!$F$72,"Y")&amp;"歳")</f>
        <v/>
      </c>
      <c r="L26" s="86"/>
      <c r="M26" s="84"/>
      <c r="N26" s="84"/>
    </row>
    <row r="27" spans="1:17" s="46" customFormat="1" x14ac:dyDescent="0.15">
      <c r="A27" s="226"/>
      <c r="B27" s="228"/>
      <c r="C27" s="251"/>
      <c r="D27" s="150"/>
      <c r="E27" s="222"/>
      <c r="F27" s="223"/>
      <c r="G27" s="222"/>
      <c r="H27" s="223"/>
      <c r="I27" s="119"/>
      <c r="J27" s="154"/>
      <c r="K27" s="155" t="str">
        <f>IF(J27="","",DATEDIF(J27,参加料納入表!$F$72,"Y")&amp;"歳")</f>
        <v/>
      </c>
      <c r="L27" s="87"/>
      <c r="M27" s="85"/>
      <c r="N27" s="85"/>
    </row>
    <row r="28" spans="1:17" s="46" customFormat="1" ht="13.5" customHeight="1" x14ac:dyDescent="0.15">
      <c r="A28" s="226">
        <v>61</v>
      </c>
      <c r="B28" s="227"/>
      <c r="C28" s="251"/>
      <c r="D28" s="150"/>
      <c r="E28" s="220"/>
      <c r="F28" s="221"/>
      <c r="G28" s="220"/>
      <c r="H28" s="221"/>
      <c r="I28" s="118"/>
      <c r="J28" s="151"/>
      <c r="K28" s="152" t="str">
        <f>IF(J28="","",DATEDIF(J28,参加料納入表!$F$72,"Y")&amp;"歳")</f>
        <v/>
      </c>
      <c r="L28" s="86"/>
      <c r="M28" s="84"/>
      <c r="N28" s="84"/>
    </row>
    <row r="29" spans="1:17" s="46" customFormat="1" x14ac:dyDescent="0.15">
      <c r="A29" s="226"/>
      <c r="B29" s="228"/>
      <c r="C29" s="251"/>
      <c r="D29" s="150"/>
      <c r="E29" s="222"/>
      <c r="F29" s="223"/>
      <c r="G29" s="222"/>
      <c r="H29" s="223"/>
      <c r="I29" s="119"/>
      <c r="J29" s="154"/>
      <c r="K29" s="155" t="str">
        <f>IF(J29="","",DATEDIF(J29,参加料納入表!$F$72,"Y")&amp;"歳")</f>
        <v/>
      </c>
      <c r="L29" s="87"/>
      <c r="M29" s="85"/>
      <c r="N29" s="85"/>
    </row>
    <row r="30" spans="1:17" s="46" customFormat="1" ht="13.5" customHeight="1" x14ac:dyDescent="0.15">
      <c r="A30" s="226">
        <v>62</v>
      </c>
      <c r="B30" s="227"/>
      <c r="C30" s="251"/>
      <c r="D30" s="150"/>
      <c r="E30" s="220"/>
      <c r="F30" s="221"/>
      <c r="G30" s="220"/>
      <c r="H30" s="221"/>
      <c r="I30" s="118"/>
      <c r="J30" s="151"/>
      <c r="K30" s="152" t="str">
        <f>IF(J30="","",DATEDIF(J30,参加料納入表!$F$72,"Y")&amp;"歳")</f>
        <v/>
      </c>
      <c r="L30" s="86"/>
      <c r="M30" s="84"/>
      <c r="N30" s="84"/>
    </row>
    <row r="31" spans="1:17" s="46" customFormat="1" x14ac:dyDescent="0.15">
      <c r="A31" s="226"/>
      <c r="B31" s="228"/>
      <c r="C31" s="251"/>
      <c r="D31" s="150"/>
      <c r="E31" s="222"/>
      <c r="F31" s="223"/>
      <c r="G31" s="222"/>
      <c r="H31" s="223"/>
      <c r="I31" s="119"/>
      <c r="J31" s="154"/>
      <c r="K31" s="155" t="str">
        <f>IF(J31="","",DATEDIF(J31,参加料納入表!$F$72,"Y")&amp;"歳")</f>
        <v/>
      </c>
      <c r="L31" s="87"/>
      <c r="M31" s="85"/>
      <c r="N31" s="85"/>
    </row>
    <row r="32" spans="1:17" s="46" customFormat="1" ht="13.5" customHeight="1" x14ac:dyDescent="0.15">
      <c r="A32" s="226">
        <v>63</v>
      </c>
      <c r="B32" s="227"/>
      <c r="C32" s="251"/>
      <c r="D32" s="150"/>
      <c r="E32" s="220"/>
      <c r="F32" s="221"/>
      <c r="G32" s="220"/>
      <c r="H32" s="221"/>
      <c r="I32" s="118"/>
      <c r="J32" s="151"/>
      <c r="K32" s="152" t="str">
        <f>IF(J32="","",DATEDIF(J32,参加料納入表!$F$72,"Y")&amp;"歳")</f>
        <v/>
      </c>
      <c r="L32" s="86"/>
      <c r="M32" s="84"/>
      <c r="N32" s="84"/>
    </row>
    <row r="33" spans="1:14" s="46" customFormat="1" x14ac:dyDescent="0.15">
      <c r="A33" s="226"/>
      <c r="B33" s="228"/>
      <c r="C33" s="251"/>
      <c r="D33" s="150"/>
      <c r="E33" s="222"/>
      <c r="F33" s="223"/>
      <c r="G33" s="222"/>
      <c r="H33" s="223"/>
      <c r="I33" s="119"/>
      <c r="J33" s="154"/>
      <c r="K33" s="155" t="str">
        <f>IF(J33="","",DATEDIF(J33,参加料納入表!$F$72,"Y")&amp;"歳")</f>
        <v/>
      </c>
      <c r="L33" s="87"/>
      <c r="M33" s="85"/>
      <c r="N33" s="85"/>
    </row>
    <row r="34" spans="1:14" s="46" customFormat="1" ht="13.5" customHeight="1" x14ac:dyDescent="0.15">
      <c r="A34" s="226">
        <v>64</v>
      </c>
      <c r="B34" s="227"/>
      <c r="C34" s="251"/>
      <c r="D34" s="150"/>
      <c r="E34" s="220"/>
      <c r="F34" s="221"/>
      <c r="G34" s="220"/>
      <c r="H34" s="221"/>
      <c r="I34" s="118"/>
      <c r="J34" s="151"/>
      <c r="K34" s="152" t="str">
        <f>IF(J34="","",DATEDIF(J34,参加料納入表!$F$72,"Y")&amp;"歳")</f>
        <v/>
      </c>
      <c r="L34" s="86"/>
      <c r="M34" s="84"/>
      <c r="N34" s="84"/>
    </row>
    <row r="35" spans="1:14" s="46" customFormat="1" x14ac:dyDescent="0.15">
      <c r="A35" s="226"/>
      <c r="B35" s="228"/>
      <c r="C35" s="251"/>
      <c r="D35" s="150"/>
      <c r="E35" s="222"/>
      <c r="F35" s="223"/>
      <c r="G35" s="222"/>
      <c r="H35" s="223"/>
      <c r="I35" s="119"/>
      <c r="J35" s="154"/>
      <c r="K35" s="155" t="str">
        <f>IF(J35="","",DATEDIF(J35,参加料納入表!$F$72,"Y")&amp;"歳")</f>
        <v/>
      </c>
      <c r="L35" s="87"/>
      <c r="M35" s="85"/>
      <c r="N35" s="85"/>
    </row>
    <row r="36" spans="1:14" s="46" customFormat="1" ht="13.5" customHeight="1" x14ac:dyDescent="0.15">
      <c r="A36" s="226">
        <v>65</v>
      </c>
      <c r="B36" s="227"/>
      <c r="C36" s="251"/>
      <c r="D36" s="150"/>
      <c r="E36" s="220"/>
      <c r="F36" s="221"/>
      <c r="G36" s="220"/>
      <c r="H36" s="221"/>
      <c r="I36" s="118"/>
      <c r="J36" s="151"/>
      <c r="K36" s="152" t="str">
        <f>IF(J36="","",DATEDIF(J36,参加料納入表!$F$72,"Y")&amp;"歳")</f>
        <v/>
      </c>
      <c r="L36" s="86"/>
      <c r="M36" s="84"/>
      <c r="N36" s="84"/>
    </row>
    <row r="37" spans="1:14" s="46" customFormat="1" x14ac:dyDescent="0.15">
      <c r="A37" s="226"/>
      <c r="B37" s="228"/>
      <c r="C37" s="251"/>
      <c r="D37" s="150"/>
      <c r="E37" s="222"/>
      <c r="F37" s="223"/>
      <c r="G37" s="222"/>
      <c r="H37" s="223"/>
      <c r="I37" s="119"/>
      <c r="J37" s="154"/>
      <c r="K37" s="155" t="str">
        <f>IF(J37="","",DATEDIF(J37,参加料納入表!$F$72,"Y")&amp;"歳")</f>
        <v/>
      </c>
      <c r="L37" s="87"/>
      <c r="M37" s="85"/>
      <c r="N37" s="85"/>
    </row>
    <row r="38" spans="1:14" s="46" customFormat="1" ht="13.5" customHeight="1" x14ac:dyDescent="0.15">
      <c r="A38" s="226">
        <v>66</v>
      </c>
      <c r="B38" s="227"/>
      <c r="C38" s="251"/>
      <c r="D38" s="150"/>
      <c r="E38" s="220"/>
      <c r="F38" s="221"/>
      <c r="G38" s="220"/>
      <c r="H38" s="221"/>
      <c r="I38" s="118"/>
      <c r="J38" s="151"/>
      <c r="K38" s="152" t="str">
        <f>IF(J38="","",DATEDIF(J38,参加料納入表!$F$72,"Y")&amp;"歳")</f>
        <v/>
      </c>
      <c r="L38" s="86"/>
      <c r="M38" s="84"/>
      <c r="N38" s="84"/>
    </row>
    <row r="39" spans="1:14" s="46" customFormat="1" x14ac:dyDescent="0.15">
      <c r="A39" s="226"/>
      <c r="B39" s="228"/>
      <c r="C39" s="251"/>
      <c r="D39" s="150"/>
      <c r="E39" s="222"/>
      <c r="F39" s="223"/>
      <c r="G39" s="222"/>
      <c r="H39" s="223"/>
      <c r="I39" s="119"/>
      <c r="J39" s="154"/>
      <c r="K39" s="155" t="str">
        <f>IF(J39="","",DATEDIF(J39,参加料納入表!$F$72,"Y")&amp;"歳")</f>
        <v/>
      </c>
      <c r="L39" s="87"/>
      <c r="M39" s="85"/>
      <c r="N39" s="85"/>
    </row>
    <row r="40" spans="1:14" s="46" customFormat="1" ht="13.5" customHeight="1" x14ac:dyDescent="0.15">
      <c r="A40" s="226">
        <v>67</v>
      </c>
      <c r="B40" s="227"/>
      <c r="C40" s="251"/>
      <c r="D40" s="150"/>
      <c r="E40" s="220"/>
      <c r="F40" s="221"/>
      <c r="G40" s="220"/>
      <c r="H40" s="221"/>
      <c r="I40" s="118"/>
      <c r="J40" s="151"/>
      <c r="K40" s="152" t="str">
        <f>IF(J40="","",DATEDIF(J40,参加料納入表!$F$72,"Y")&amp;"歳")</f>
        <v/>
      </c>
      <c r="L40" s="86"/>
      <c r="M40" s="84"/>
      <c r="N40" s="84"/>
    </row>
    <row r="41" spans="1:14" s="46" customFormat="1" x14ac:dyDescent="0.15">
      <c r="A41" s="226"/>
      <c r="B41" s="228"/>
      <c r="C41" s="251"/>
      <c r="D41" s="150"/>
      <c r="E41" s="222"/>
      <c r="F41" s="223"/>
      <c r="G41" s="222"/>
      <c r="H41" s="223"/>
      <c r="I41" s="119"/>
      <c r="J41" s="154"/>
      <c r="K41" s="155" t="str">
        <f>IF(J41="","",DATEDIF(J41,参加料納入表!$F$72,"Y")&amp;"歳")</f>
        <v/>
      </c>
      <c r="L41" s="87"/>
      <c r="M41" s="85"/>
      <c r="N41" s="85"/>
    </row>
    <row r="42" spans="1:14" s="46" customFormat="1" ht="13.5" customHeight="1" x14ac:dyDescent="0.15">
      <c r="A42" s="226">
        <v>68</v>
      </c>
      <c r="B42" s="227"/>
      <c r="C42" s="251"/>
      <c r="D42" s="150"/>
      <c r="E42" s="220"/>
      <c r="F42" s="221"/>
      <c r="G42" s="220"/>
      <c r="H42" s="221"/>
      <c r="I42" s="118"/>
      <c r="J42" s="151"/>
      <c r="K42" s="152" t="str">
        <f>IF(J42="","",DATEDIF(J42,参加料納入表!$F$72,"Y")&amp;"歳")</f>
        <v/>
      </c>
      <c r="L42" s="86"/>
      <c r="M42" s="84"/>
      <c r="N42" s="84"/>
    </row>
    <row r="43" spans="1:14" s="46" customFormat="1" x14ac:dyDescent="0.15">
      <c r="A43" s="226"/>
      <c r="B43" s="228"/>
      <c r="C43" s="251"/>
      <c r="D43" s="150"/>
      <c r="E43" s="222"/>
      <c r="F43" s="223"/>
      <c r="G43" s="222"/>
      <c r="H43" s="223"/>
      <c r="I43" s="119"/>
      <c r="J43" s="154"/>
      <c r="K43" s="155" t="str">
        <f>IF(J43="","",DATEDIF(J43,参加料納入表!$F$72,"Y")&amp;"歳")</f>
        <v/>
      </c>
      <c r="L43" s="87"/>
      <c r="M43" s="85"/>
      <c r="N43" s="85"/>
    </row>
    <row r="44" spans="1:14" s="46" customFormat="1" ht="13.5" customHeight="1" x14ac:dyDescent="0.15">
      <c r="A44" s="226">
        <v>69</v>
      </c>
      <c r="B44" s="227"/>
      <c r="C44" s="251"/>
      <c r="D44" s="150"/>
      <c r="E44" s="220"/>
      <c r="F44" s="221"/>
      <c r="G44" s="220"/>
      <c r="H44" s="221"/>
      <c r="I44" s="118"/>
      <c r="J44" s="151"/>
      <c r="K44" s="152" t="str">
        <f>IF(J44="","",DATEDIF(J44,参加料納入表!$F$72,"Y")&amp;"歳")</f>
        <v/>
      </c>
      <c r="L44" s="86"/>
      <c r="M44" s="84"/>
      <c r="N44" s="84"/>
    </row>
    <row r="45" spans="1:14" s="46" customFormat="1" x14ac:dyDescent="0.15">
      <c r="A45" s="226"/>
      <c r="B45" s="228"/>
      <c r="C45" s="251"/>
      <c r="D45" s="150"/>
      <c r="E45" s="222"/>
      <c r="F45" s="223"/>
      <c r="G45" s="222"/>
      <c r="H45" s="223"/>
      <c r="I45" s="119"/>
      <c r="J45" s="154"/>
      <c r="K45" s="155" t="str">
        <f>IF(J45="","",DATEDIF(J45,参加料納入表!$F$72,"Y")&amp;"歳")</f>
        <v/>
      </c>
      <c r="L45" s="87"/>
      <c r="M45" s="85"/>
      <c r="N45" s="85"/>
    </row>
    <row r="46" spans="1:14" s="46" customFormat="1" ht="13.5" customHeight="1" x14ac:dyDescent="0.15">
      <c r="A46" s="226">
        <v>70</v>
      </c>
      <c r="B46" s="227"/>
      <c r="C46" s="251"/>
      <c r="D46" s="150"/>
      <c r="E46" s="220"/>
      <c r="F46" s="221"/>
      <c r="G46" s="220"/>
      <c r="H46" s="221"/>
      <c r="I46" s="118"/>
      <c r="J46" s="151"/>
      <c r="K46" s="152" t="str">
        <f>IF(J46="","",DATEDIF(J46,参加料納入表!$F$72,"Y")&amp;"歳")</f>
        <v/>
      </c>
      <c r="L46" s="86"/>
      <c r="M46" s="84"/>
      <c r="N46" s="84"/>
    </row>
    <row r="47" spans="1:14" s="46" customFormat="1" x14ac:dyDescent="0.15">
      <c r="A47" s="226"/>
      <c r="B47" s="228"/>
      <c r="C47" s="251"/>
      <c r="D47" s="150"/>
      <c r="E47" s="222"/>
      <c r="F47" s="223"/>
      <c r="G47" s="222"/>
      <c r="H47" s="223"/>
      <c r="I47" s="119"/>
      <c r="J47" s="154"/>
      <c r="K47" s="155" t="str">
        <f>IF(J47="","",DATEDIF(J47,参加料納入表!$F$72,"Y")&amp;"歳")</f>
        <v/>
      </c>
      <c r="L47" s="87"/>
      <c r="M47" s="85"/>
      <c r="N47" s="85"/>
    </row>
    <row r="48" spans="1:14" s="46" customFormat="1" ht="13.5" customHeight="1" x14ac:dyDescent="0.15">
      <c r="A48" s="226">
        <v>71</v>
      </c>
      <c r="B48" s="227"/>
      <c r="C48" s="251"/>
      <c r="D48" s="150"/>
      <c r="E48" s="220"/>
      <c r="F48" s="221"/>
      <c r="G48" s="220"/>
      <c r="H48" s="221"/>
      <c r="I48" s="118"/>
      <c r="J48" s="151"/>
      <c r="K48" s="152" t="str">
        <f>IF(J48="","",DATEDIF(J48,参加料納入表!$F$72,"Y")&amp;"歳")</f>
        <v/>
      </c>
      <c r="L48" s="86"/>
      <c r="M48" s="84"/>
      <c r="N48" s="84"/>
    </row>
    <row r="49" spans="1:14" s="46" customFormat="1" x14ac:dyDescent="0.15">
      <c r="A49" s="226"/>
      <c r="B49" s="228"/>
      <c r="C49" s="251"/>
      <c r="D49" s="150"/>
      <c r="E49" s="222"/>
      <c r="F49" s="223"/>
      <c r="G49" s="222"/>
      <c r="H49" s="223"/>
      <c r="I49" s="119"/>
      <c r="J49" s="154"/>
      <c r="K49" s="155" t="str">
        <f>IF(J49="","",DATEDIF(J49,参加料納入表!$F$72,"Y")&amp;"歳")</f>
        <v/>
      </c>
      <c r="L49" s="87"/>
      <c r="M49" s="85"/>
      <c r="N49" s="85"/>
    </row>
    <row r="50" spans="1:14" s="46" customFormat="1" ht="13.5" customHeight="1" x14ac:dyDescent="0.15">
      <c r="A50" s="226">
        <v>72</v>
      </c>
      <c r="B50" s="227"/>
      <c r="C50" s="251"/>
      <c r="D50" s="150"/>
      <c r="E50" s="220"/>
      <c r="F50" s="221"/>
      <c r="G50" s="220"/>
      <c r="H50" s="221"/>
      <c r="I50" s="118"/>
      <c r="J50" s="151"/>
      <c r="K50" s="152" t="str">
        <f>IF(J50="","",DATEDIF(J50,参加料納入表!$F$72,"Y")&amp;"歳")</f>
        <v/>
      </c>
      <c r="L50" s="86"/>
      <c r="M50" s="84"/>
      <c r="N50" s="84"/>
    </row>
    <row r="51" spans="1:14" s="46" customFormat="1" x14ac:dyDescent="0.15">
      <c r="A51" s="226"/>
      <c r="B51" s="228"/>
      <c r="C51" s="251"/>
      <c r="D51" s="150"/>
      <c r="E51" s="222"/>
      <c r="F51" s="223"/>
      <c r="G51" s="222"/>
      <c r="H51" s="223"/>
      <c r="I51" s="119"/>
      <c r="J51" s="154"/>
      <c r="K51" s="155" t="str">
        <f>IF(J51="","",DATEDIF(J51,参加料納入表!$F$72,"Y")&amp;"歳")</f>
        <v/>
      </c>
      <c r="L51" s="87"/>
      <c r="M51" s="85"/>
      <c r="N51" s="85"/>
    </row>
    <row r="52" spans="1:14" s="46" customFormat="1" ht="13.5" customHeight="1" x14ac:dyDescent="0.15">
      <c r="A52" s="226">
        <v>73</v>
      </c>
      <c r="B52" s="227"/>
      <c r="C52" s="251"/>
      <c r="D52" s="150"/>
      <c r="E52" s="220"/>
      <c r="F52" s="221"/>
      <c r="G52" s="220"/>
      <c r="H52" s="221"/>
      <c r="I52" s="118"/>
      <c r="J52" s="151"/>
      <c r="K52" s="152" t="str">
        <f>IF(J52="","",DATEDIF(J52,参加料納入表!$F$72,"Y")&amp;"歳")</f>
        <v/>
      </c>
      <c r="L52" s="86"/>
      <c r="M52" s="84"/>
      <c r="N52" s="84"/>
    </row>
    <row r="53" spans="1:14" s="46" customFormat="1" x14ac:dyDescent="0.15">
      <c r="A53" s="226"/>
      <c r="B53" s="228"/>
      <c r="C53" s="251"/>
      <c r="D53" s="150"/>
      <c r="E53" s="222"/>
      <c r="F53" s="223"/>
      <c r="G53" s="222"/>
      <c r="H53" s="223"/>
      <c r="I53" s="119"/>
      <c r="J53" s="154"/>
      <c r="K53" s="155" t="str">
        <f>IF(J53="","",DATEDIF(J53,参加料納入表!$F$72,"Y")&amp;"歳")</f>
        <v/>
      </c>
      <c r="L53" s="87"/>
      <c r="M53" s="85"/>
      <c r="N53" s="85"/>
    </row>
    <row r="54" spans="1:14" s="46" customFormat="1" ht="13.5" customHeight="1" x14ac:dyDescent="0.15">
      <c r="A54" s="226">
        <v>74</v>
      </c>
      <c r="B54" s="227"/>
      <c r="C54" s="251"/>
      <c r="D54" s="150"/>
      <c r="E54" s="220"/>
      <c r="F54" s="221"/>
      <c r="G54" s="220"/>
      <c r="H54" s="221"/>
      <c r="I54" s="118"/>
      <c r="J54" s="151"/>
      <c r="K54" s="152" t="str">
        <f>IF(J54="","",DATEDIF(J54,参加料納入表!$F$72,"Y")&amp;"歳")</f>
        <v/>
      </c>
      <c r="L54" s="86"/>
      <c r="M54" s="84"/>
      <c r="N54" s="84"/>
    </row>
    <row r="55" spans="1:14" s="46" customFormat="1" x14ac:dyDescent="0.15">
      <c r="A55" s="226"/>
      <c r="B55" s="228"/>
      <c r="C55" s="251"/>
      <c r="D55" s="150"/>
      <c r="E55" s="222"/>
      <c r="F55" s="223"/>
      <c r="G55" s="222"/>
      <c r="H55" s="223"/>
      <c r="I55" s="119"/>
      <c r="J55" s="154"/>
      <c r="K55" s="155" t="str">
        <f>IF(J55="","",DATEDIF(J55,参加料納入表!$F$72,"Y")&amp;"歳")</f>
        <v/>
      </c>
      <c r="L55" s="87"/>
      <c r="M55" s="85"/>
      <c r="N55" s="85"/>
    </row>
    <row r="56" spans="1:14" s="46" customFormat="1" ht="13.5" customHeight="1" x14ac:dyDescent="0.15">
      <c r="A56" s="226">
        <v>75</v>
      </c>
      <c r="B56" s="227"/>
      <c r="C56" s="251"/>
      <c r="D56" s="150"/>
      <c r="E56" s="220"/>
      <c r="F56" s="221"/>
      <c r="G56" s="220"/>
      <c r="H56" s="221"/>
      <c r="I56" s="118"/>
      <c r="J56" s="151"/>
      <c r="K56" s="152" t="str">
        <f>IF(J56="","",DATEDIF(J56,参加料納入表!$F$72,"Y")&amp;"歳")</f>
        <v/>
      </c>
      <c r="L56" s="86"/>
      <c r="M56" s="84"/>
      <c r="N56" s="84"/>
    </row>
    <row r="57" spans="1:14" s="46" customFormat="1" x14ac:dyDescent="0.15">
      <c r="A57" s="226"/>
      <c r="B57" s="228"/>
      <c r="C57" s="251"/>
      <c r="D57" s="150"/>
      <c r="E57" s="224"/>
      <c r="F57" s="225"/>
      <c r="G57" s="224"/>
      <c r="H57" s="225"/>
      <c r="I57" s="119"/>
      <c r="J57" s="154"/>
      <c r="K57" s="155" t="str">
        <f>IF(J57="","",DATEDIF(J57,参加料納入表!$F$72,"Y")&amp;"歳")</f>
        <v/>
      </c>
      <c r="L57" s="87"/>
      <c r="M57" s="85"/>
      <c r="N57" s="85"/>
    </row>
    <row r="58" spans="1:14" s="46" customFormat="1" x14ac:dyDescent="0.15">
      <c r="A58" s="157"/>
      <c r="C58" s="133"/>
      <c r="D58" s="133"/>
      <c r="E58" s="159"/>
      <c r="F58" s="159"/>
      <c r="G58" s="159"/>
      <c r="H58" s="159"/>
      <c r="I58" s="159"/>
      <c r="K58" s="133"/>
    </row>
    <row r="59" spans="1:14" s="46" customFormat="1" x14ac:dyDescent="0.15">
      <c r="A59" s="157"/>
      <c r="C59" s="133"/>
      <c r="D59" s="133"/>
      <c r="E59" s="159"/>
      <c r="F59" s="159"/>
      <c r="G59" s="159"/>
      <c r="H59" s="159"/>
      <c r="I59" s="159"/>
      <c r="K59" s="133"/>
    </row>
    <row r="60" spans="1:14" s="46" customFormat="1" x14ac:dyDescent="0.15">
      <c r="A60" s="157"/>
      <c r="C60" s="133"/>
      <c r="D60" s="133"/>
      <c r="E60" s="159"/>
      <c r="F60" s="159"/>
      <c r="G60" s="159"/>
      <c r="H60" s="159"/>
      <c r="I60" s="159"/>
      <c r="K60" s="133"/>
    </row>
    <row r="61" spans="1:14" s="46" customFormat="1" x14ac:dyDescent="0.15">
      <c r="A61" s="157"/>
      <c r="C61" s="133"/>
      <c r="D61" s="133"/>
      <c r="E61" s="159"/>
      <c r="F61" s="159"/>
      <c r="G61" s="159"/>
      <c r="H61" s="159"/>
      <c r="I61" s="159"/>
      <c r="K61" s="133"/>
    </row>
    <row r="62" spans="1:14" s="46" customFormat="1" x14ac:dyDescent="0.15">
      <c r="A62" s="157"/>
      <c r="C62" s="133"/>
      <c r="D62" s="133"/>
      <c r="E62" s="159"/>
      <c r="F62" s="159"/>
      <c r="G62" s="159"/>
      <c r="H62" s="159"/>
      <c r="I62" s="159"/>
      <c r="K62" s="133"/>
    </row>
    <row r="63" spans="1:14" s="46" customFormat="1" x14ac:dyDescent="0.15">
      <c r="A63" s="157"/>
      <c r="C63" s="133"/>
      <c r="D63" s="133"/>
      <c r="E63" s="159"/>
      <c r="F63" s="159"/>
      <c r="G63" s="159"/>
      <c r="H63" s="159"/>
      <c r="I63" s="159"/>
      <c r="K63" s="133"/>
    </row>
    <row r="64" spans="1:14" s="46" customFormat="1" x14ac:dyDescent="0.15">
      <c r="A64" s="157"/>
      <c r="C64" s="133"/>
      <c r="D64" s="133"/>
      <c r="E64" s="159"/>
      <c r="F64" s="159"/>
      <c r="G64" s="159"/>
      <c r="H64" s="159"/>
      <c r="I64" s="159"/>
      <c r="K64" s="133"/>
    </row>
    <row r="65" spans="1:11" s="46" customFormat="1" x14ac:dyDescent="0.15">
      <c r="A65" s="157"/>
      <c r="C65" s="133"/>
      <c r="D65" s="133"/>
      <c r="E65" s="159"/>
      <c r="F65" s="159"/>
      <c r="G65" s="159"/>
      <c r="H65" s="159"/>
      <c r="I65" s="159"/>
      <c r="K65" s="133"/>
    </row>
    <row r="66" spans="1:11" s="46" customFormat="1" x14ac:dyDescent="0.15">
      <c r="A66" s="157"/>
      <c r="C66" s="133"/>
      <c r="D66" s="133"/>
      <c r="E66" s="159"/>
      <c r="F66" s="159"/>
      <c r="G66" s="159"/>
      <c r="H66" s="159"/>
      <c r="I66" s="159"/>
      <c r="K66" s="133"/>
    </row>
    <row r="67" spans="1:11" s="46" customFormat="1" x14ac:dyDescent="0.15">
      <c r="A67" s="157"/>
      <c r="C67" s="133"/>
      <c r="D67" s="133"/>
      <c r="E67" s="159"/>
      <c r="F67" s="159"/>
      <c r="G67" s="159"/>
      <c r="H67" s="159"/>
      <c r="I67" s="159"/>
      <c r="K67" s="133"/>
    </row>
    <row r="68" spans="1:11" s="46" customFormat="1" x14ac:dyDescent="0.15">
      <c r="A68" s="157"/>
      <c r="C68" s="133"/>
      <c r="D68" s="133"/>
      <c r="E68" s="159"/>
      <c r="F68" s="159"/>
      <c r="G68" s="159"/>
      <c r="H68" s="159"/>
      <c r="I68" s="159"/>
      <c r="K68" s="133"/>
    </row>
    <row r="69" spans="1:11" s="46" customFormat="1" x14ac:dyDescent="0.15">
      <c r="A69" s="157"/>
      <c r="C69" s="133"/>
      <c r="D69" s="133"/>
      <c r="E69" s="159"/>
      <c r="F69" s="159"/>
      <c r="G69" s="159"/>
      <c r="H69" s="159"/>
      <c r="I69" s="159"/>
      <c r="K69" s="133"/>
    </row>
    <row r="70" spans="1:11" s="46" customFormat="1" x14ac:dyDescent="0.15">
      <c r="A70" s="157"/>
      <c r="C70" s="133"/>
      <c r="D70" s="133"/>
      <c r="E70" s="159"/>
      <c r="F70" s="159"/>
      <c r="G70" s="159"/>
      <c r="H70" s="159"/>
      <c r="I70" s="159"/>
      <c r="K70" s="133"/>
    </row>
    <row r="71" spans="1:11" s="46" customFormat="1" x14ac:dyDescent="0.15">
      <c r="A71" s="157"/>
      <c r="C71" s="133"/>
      <c r="D71" s="133"/>
      <c r="E71" s="159"/>
      <c r="F71" s="159"/>
      <c r="G71" s="159"/>
      <c r="H71" s="159"/>
      <c r="I71" s="159"/>
      <c r="K71" s="133"/>
    </row>
    <row r="72" spans="1:11" s="46" customFormat="1" x14ac:dyDescent="0.15">
      <c r="A72" s="157"/>
      <c r="C72" s="133"/>
      <c r="D72" s="133"/>
      <c r="E72" s="159"/>
      <c r="F72" s="159"/>
      <c r="G72" s="159"/>
      <c r="H72" s="159"/>
      <c r="I72" s="159"/>
      <c r="K72" s="133"/>
    </row>
    <row r="73" spans="1:11" s="46" customFormat="1" x14ac:dyDescent="0.15">
      <c r="A73" s="157"/>
      <c r="C73" s="133"/>
      <c r="D73" s="133"/>
      <c r="E73" s="159"/>
      <c r="F73" s="159"/>
      <c r="G73" s="159"/>
      <c r="H73" s="159"/>
      <c r="I73" s="159"/>
      <c r="K73" s="133"/>
    </row>
    <row r="74" spans="1:11" s="46" customFormat="1" x14ac:dyDescent="0.15">
      <c r="A74" s="157"/>
      <c r="C74" s="133"/>
      <c r="D74" s="133"/>
      <c r="E74" s="159"/>
      <c r="F74" s="159"/>
      <c r="G74" s="159"/>
      <c r="H74" s="159"/>
      <c r="I74" s="159"/>
      <c r="K74" s="133"/>
    </row>
    <row r="75" spans="1:11" s="46" customFormat="1" x14ac:dyDescent="0.15">
      <c r="A75" s="157"/>
      <c r="C75" s="133"/>
      <c r="D75" s="133"/>
      <c r="E75" s="159"/>
      <c r="F75" s="159"/>
      <c r="G75" s="159"/>
      <c r="H75" s="159"/>
      <c r="I75" s="159"/>
      <c r="K75" s="133"/>
    </row>
    <row r="76" spans="1:11" s="46" customFormat="1" x14ac:dyDescent="0.15">
      <c r="A76" s="157"/>
      <c r="C76" s="133"/>
      <c r="D76" s="133"/>
      <c r="E76" s="159"/>
      <c r="F76" s="159"/>
      <c r="G76" s="159"/>
      <c r="H76" s="159"/>
      <c r="I76" s="159"/>
      <c r="K76" s="133"/>
    </row>
    <row r="77" spans="1:11" s="46" customFormat="1" x14ac:dyDescent="0.15">
      <c r="A77" s="157"/>
      <c r="C77" s="133"/>
      <c r="D77" s="133"/>
      <c r="E77" s="159"/>
      <c r="F77" s="159"/>
      <c r="G77" s="159"/>
      <c r="H77" s="159"/>
      <c r="I77" s="159"/>
      <c r="K77" s="133"/>
    </row>
    <row r="78" spans="1:11" s="46" customFormat="1" x14ac:dyDescent="0.15">
      <c r="A78" s="157"/>
      <c r="C78" s="133"/>
      <c r="D78" s="133"/>
      <c r="E78" s="159"/>
      <c r="F78" s="159"/>
      <c r="G78" s="159"/>
      <c r="H78" s="159"/>
      <c r="I78" s="159"/>
      <c r="K78" s="133"/>
    </row>
    <row r="79" spans="1:11" s="46" customFormat="1" x14ac:dyDescent="0.15">
      <c r="A79" s="157"/>
      <c r="C79" s="133"/>
      <c r="D79" s="133"/>
      <c r="E79" s="159"/>
      <c r="F79" s="159"/>
      <c r="G79" s="159"/>
      <c r="H79" s="159"/>
      <c r="I79" s="159"/>
      <c r="K79" s="133"/>
    </row>
    <row r="80" spans="1:11" s="46" customFormat="1" x14ac:dyDescent="0.15">
      <c r="A80" s="157"/>
      <c r="C80" s="133"/>
      <c r="D80" s="133"/>
      <c r="E80" s="159"/>
      <c r="F80" s="159"/>
      <c r="G80" s="159"/>
      <c r="H80" s="159"/>
      <c r="I80" s="159"/>
      <c r="K80" s="133"/>
    </row>
    <row r="81" spans="1:11" s="46" customFormat="1" x14ac:dyDescent="0.15">
      <c r="A81" s="157"/>
      <c r="C81" s="133"/>
      <c r="D81" s="133"/>
      <c r="E81" s="159"/>
      <c r="F81" s="159"/>
      <c r="G81" s="159"/>
      <c r="H81" s="159"/>
      <c r="I81" s="159"/>
      <c r="K81" s="133"/>
    </row>
    <row r="82" spans="1:11" s="46" customFormat="1" x14ac:dyDescent="0.15">
      <c r="A82" s="157"/>
      <c r="C82" s="133"/>
      <c r="D82" s="133"/>
      <c r="E82" s="159"/>
      <c r="F82" s="159"/>
      <c r="G82" s="159"/>
      <c r="H82" s="159"/>
      <c r="I82" s="159"/>
      <c r="K82" s="133"/>
    </row>
    <row r="83" spans="1:11" s="46" customFormat="1" x14ac:dyDescent="0.15">
      <c r="A83" s="157"/>
      <c r="C83" s="133"/>
      <c r="D83" s="133"/>
      <c r="E83" s="159"/>
      <c r="F83" s="159"/>
      <c r="G83" s="159"/>
      <c r="H83" s="159"/>
      <c r="I83" s="159"/>
      <c r="K83" s="133"/>
    </row>
    <row r="84" spans="1:11" s="46" customFormat="1" x14ac:dyDescent="0.15">
      <c r="A84" s="157"/>
      <c r="C84" s="133"/>
      <c r="D84" s="133"/>
      <c r="E84" s="159"/>
      <c r="F84" s="159"/>
      <c r="G84" s="159"/>
      <c r="H84" s="159"/>
      <c r="I84" s="159"/>
      <c r="K84" s="133"/>
    </row>
    <row r="85" spans="1:11" s="46" customFormat="1" x14ac:dyDescent="0.15">
      <c r="A85" s="157"/>
      <c r="C85" s="133"/>
      <c r="D85" s="133"/>
      <c r="E85" s="159"/>
      <c r="F85" s="159"/>
      <c r="G85" s="159"/>
      <c r="H85" s="159"/>
      <c r="I85" s="159"/>
      <c r="K85" s="133"/>
    </row>
    <row r="86" spans="1:11" s="46" customFormat="1" x14ac:dyDescent="0.15">
      <c r="A86" s="157"/>
      <c r="C86" s="133"/>
      <c r="D86" s="133"/>
      <c r="E86" s="159"/>
      <c r="F86" s="159"/>
      <c r="G86" s="159"/>
      <c r="H86" s="159"/>
      <c r="I86" s="159"/>
      <c r="K86" s="133"/>
    </row>
    <row r="87" spans="1:11" s="46" customFormat="1" x14ac:dyDescent="0.15">
      <c r="A87" s="157"/>
      <c r="C87" s="133"/>
      <c r="D87" s="133"/>
      <c r="E87" s="159"/>
      <c r="F87" s="159"/>
      <c r="G87" s="159"/>
      <c r="H87" s="159"/>
      <c r="I87" s="159"/>
      <c r="K87" s="133"/>
    </row>
  </sheetData>
  <sheetProtection formatCells="0"/>
  <mergeCells count="182">
    <mergeCell ref="C10:C11"/>
    <mergeCell ref="A12:A13"/>
    <mergeCell ref="B12:B13"/>
    <mergeCell ref="C12:C13"/>
    <mergeCell ref="A10:A11"/>
    <mergeCell ref="B10:B11"/>
    <mergeCell ref="A1:N1"/>
    <mergeCell ref="I4:K4"/>
    <mergeCell ref="C8:C9"/>
    <mergeCell ref="A8:A9"/>
    <mergeCell ref="B8:B9"/>
    <mergeCell ref="J2:K2"/>
    <mergeCell ref="E6:F6"/>
    <mergeCell ref="G6:H6"/>
    <mergeCell ref="B2:F2"/>
    <mergeCell ref="L2:M2"/>
    <mergeCell ref="E8:F8"/>
    <mergeCell ref="G8:H8"/>
    <mergeCell ref="E9:F9"/>
    <mergeCell ref="G9:H9"/>
    <mergeCell ref="E13:F13"/>
    <mergeCell ref="G13:H13"/>
    <mergeCell ref="A20:A21"/>
    <mergeCell ref="B20:B21"/>
    <mergeCell ref="C20:C21"/>
    <mergeCell ref="A18:A19"/>
    <mergeCell ref="B18:B19"/>
    <mergeCell ref="C18:C19"/>
    <mergeCell ref="A14:A15"/>
    <mergeCell ref="B14:B15"/>
    <mergeCell ref="C14:C15"/>
    <mergeCell ref="A16:A17"/>
    <mergeCell ref="B16:B17"/>
    <mergeCell ref="C16:C17"/>
    <mergeCell ref="A26:A27"/>
    <mergeCell ref="B26:B27"/>
    <mergeCell ref="C26:C27"/>
    <mergeCell ref="A24:A25"/>
    <mergeCell ref="B24:B25"/>
    <mergeCell ref="C24:C25"/>
    <mergeCell ref="A22:A23"/>
    <mergeCell ref="B22:B23"/>
    <mergeCell ref="C22:C23"/>
    <mergeCell ref="A32:A33"/>
    <mergeCell ref="B32:B33"/>
    <mergeCell ref="C32:C33"/>
    <mergeCell ref="A30:A31"/>
    <mergeCell ref="B30:B31"/>
    <mergeCell ref="C30:C31"/>
    <mergeCell ref="A28:A29"/>
    <mergeCell ref="B28:B29"/>
    <mergeCell ref="C28:C29"/>
    <mergeCell ref="A38:A39"/>
    <mergeCell ref="B38:B39"/>
    <mergeCell ref="C38:C39"/>
    <mergeCell ref="A36:A37"/>
    <mergeCell ref="B36:B37"/>
    <mergeCell ref="C36:C37"/>
    <mergeCell ref="A34:A35"/>
    <mergeCell ref="B34:B35"/>
    <mergeCell ref="C34:C35"/>
    <mergeCell ref="A44:A45"/>
    <mergeCell ref="B44:B45"/>
    <mergeCell ref="C44:C45"/>
    <mergeCell ref="A42:A43"/>
    <mergeCell ref="B42:B43"/>
    <mergeCell ref="C42:C43"/>
    <mergeCell ref="A40:A41"/>
    <mergeCell ref="B40:B41"/>
    <mergeCell ref="C40:C41"/>
    <mergeCell ref="A50:A51"/>
    <mergeCell ref="B50:B51"/>
    <mergeCell ref="C50:C51"/>
    <mergeCell ref="A48:A49"/>
    <mergeCell ref="B48:B49"/>
    <mergeCell ref="C48:C49"/>
    <mergeCell ref="A46:A47"/>
    <mergeCell ref="B46:B47"/>
    <mergeCell ref="C46:C47"/>
    <mergeCell ref="A56:A57"/>
    <mergeCell ref="B56:B57"/>
    <mergeCell ref="C56:C57"/>
    <mergeCell ref="A54:A55"/>
    <mergeCell ref="B54:B55"/>
    <mergeCell ref="C54:C55"/>
    <mergeCell ref="A52:A53"/>
    <mergeCell ref="B52:B53"/>
    <mergeCell ref="C52:C53"/>
    <mergeCell ref="E14:F14"/>
    <mergeCell ref="G14:H14"/>
    <mergeCell ref="E15:F15"/>
    <mergeCell ref="G15:H15"/>
    <mergeCell ref="E10:F10"/>
    <mergeCell ref="G10:H10"/>
    <mergeCell ref="E11:F11"/>
    <mergeCell ref="G11:H11"/>
    <mergeCell ref="E12:F12"/>
    <mergeCell ref="G12:H12"/>
    <mergeCell ref="E19:F19"/>
    <mergeCell ref="G19:H19"/>
    <mergeCell ref="E20:F20"/>
    <mergeCell ref="G20:H20"/>
    <mergeCell ref="E21:F21"/>
    <mergeCell ref="G21:H21"/>
    <mergeCell ref="E16:F16"/>
    <mergeCell ref="G16:H16"/>
    <mergeCell ref="E17:F17"/>
    <mergeCell ref="G17:H17"/>
    <mergeCell ref="E18:F18"/>
    <mergeCell ref="G18:H18"/>
    <mergeCell ref="E25:F25"/>
    <mergeCell ref="G25:H25"/>
    <mergeCell ref="E26:F26"/>
    <mergeCell ref="G26:H26"/>
    <mergeCell ref="E27:F27"/>
    <mergeCell ref="G27:H27"/>
    <mergeCell ref="E22:F22"/>
    <mergeCell ref="G22:H22"/>
    <mergeCell ref="E23:F23"/>
    <mergeCell ref="G23:H23"/>
    <mergeCell ref="E24:F24"/>
    <mergeCell ref="G24:H24"/>
    <mergeCell ref="E31:F31"/>
    <mergeCell ref="G31:H31"/>
    <mergeCell ref="E32:F32"/>
    <mergeCell ref="G32:H32"/>
    <mergeCell ref="E33:F33"/>
    <mergeCell ref="G33:H33"/>
    <mergeCell ref="E28:F28"/>
    <mergeCell ref="G28:H28"/>
    <mergeCell ref="E29:F29"/>
    <mergeCell ref="G29:H29"/>
    <mergeCell ref="E30:F30"/>
    <mergeCell ref="G30:H30"/>
    <mergeCell ref="E37:F37"/>
    <mergeCell ref="G37:H37"/>
    <mergeCell ref="E38:F38"/>
    <mergeCell ref="G38:H38"/>
    <mergeCell ref="E39:F39"/>
    <mergeCell ref="G39:H39"/>
    <mergeCell ref="E34:F34"/>
    <mergeCell ref="G34:H34"/>
    <mergeCell ref="E35:F35"/>
    <mergeCell ref="G35:H35"/>
    <mergeCell ref="E36:F36"/>
    <mergeCell ref="G36:H36"/>
    <mergeCell ref="E43:F43"/>
    <mergeCell ref="G43:H43"/>
    <mergeCell ref="E44:F44"/>
    <mergeCell ref="G44:H44"/>
    <mergeCell ref="E45:F45"/>
    <mergeCell ref="G45:H45"/>
    <mergeCell ref="E40:F40"/>
    <mergeCell ref="G40:H40"/>
    <mergeCell ref="E41:F41"/>
    <mergeCell ref="G41:H41"/>
    <mergeCell ref="E42:F42"/>
    <mergeCell ref="G42:H42"/>
    <mergeCell ref="E49:F49"/>
    <mergeCell ref="G49:H49"/>
    <mergeCell ref="E50:F50"/>
    <mergeCell ref="G50:H50"/>
    <mergeCell ref="E51:F51"/>
    <mergeCell ref="G51:H51"/>
    <mergeCell ref="E46:F46"/>
    <mergeCell ref="G46:H46"/>
    <mergeCell ref="E47:F47"/>
    <mergeCell ref="G47:H47"/>
    <mergeCell ref="E48:F48"/>
    <mergeCell ref="G48:H48"/>
    <mergeCell ref="E55:F55"/>
    <mergeCell ref="G55:H55"/>
    <mergeCell ref="E56:F56"/>
    <mergeCell ref="G56:H56"/>
    <mergeCell ref="E57:F57"/>
    <mergeCell ref="G57:H57"/>
    <mergeCell ref="E52:F52"/>
    <mergeCell ref="G52:H52"/>
    <mergeCell ref="E53:F53"/>
    <mergeCell ref="G53:H53"/>
    <mergeCell ref="E54:F54"/>
    <mergeCell ref="G54:H54"/>
  </mergeCells>
  <phoneticPr fontId="2"/>
  <dataValidations xWindow="807" yWindow="329" count="2">
    <dataValidation allowBlank="1" promptTitle="他の出場種目" prompt="リストの中から選択して下さい" sqref="L8:N57" xr:uid="{00000000-0002-0000-0400-000000000000}"/>
    <dataValidation type="list" allowBlank="1" showInputMessage="1" showErrorMessage="1" promptTitle="種目" prompt="種目を矢印ボタンを押してリストの中から選択して下さい。" sqref="B8:B57" xr:uid="{00000000-0002-0000-0400-000001000000}">
      <formula1>"　,ＭＤ,３０ＭＤ,３５ＭＤ,４０ＭＤ,４５ＭＤ,５０ＭＤ,５５ＭＤ,６０ＭＤ,６５ＭＤ,７０ＭＤ,７５ＭＤ"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6" orientation="portrait" horizontalDpi="4294967294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87"/>
  <sheetViews>
    <sheetView showZeros="0" workbookViewId="0">
      <selection activeCell="D3" sqref="D1:D1048576"/>
    </sheetView>
  </sheetViews>
  <sheetFormatPr defaultRowHeight="13.5" x14ac:dyDescent="0.15"/>
  <cols>
    <col min="1" max="1" width="2.625" style="3" customWidth="1"/>
    <col min="2" max="2" width="8.125" customWidth="1"/>
    <col min="3" max="3" width="2.625" style="1" customWidth="1"/>
    <col min="4" max="4" width="2.625" style="1" hidden="1" customWidth="1"/>
    <col min="5" max="8" width="7.25" customWidth="1"/>
    <col min="9" max="9" width="14.625" customWidth="1"/>
    <col min="10" max="10" width="8.875" customWidth="1"/>
    <col min="11" max="11" width="6.5" style="1" customWidth="1"/>
    <col min="12" max="12" width="10.625" customWidth="1"/>
    <col min="13" max="13" width="6.625" customWidth="1"/>
    <col min="14" max="14" width="5.125" customWidth="1"/>
    <col min="15" max="15" width="4.25" customWidth="1"/>
    <col min="17" max="17" width="13.875" customWidth="1"/>
  </cols>
  <sheetData>
    <row r="1" spans="1:17" ht="26.25" customHeight="1" x14ac:dyDescent="0.15">
      <c r="A1" s="234" t="str">
        <f>参加料納入表!A1</f>
        <v>2026年度第2回東北社会人クラブバドミントン連盟オープン大会（個人戦）参加申込書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</row>
    <row r="2" spans="1:17" ht="27" customHeight="1" x14ac:dyDescent="0.15">
      <c r="A2" s="4"/>
      <c r="B2" s="237" t="s">
        <v>15</v>
      </c>
      <c r="C2" s="237"/>
      <c r="D2" s="237"/>
      <c r="E2" s="237"/>
      <c r="F2" s="238"/>
      <c r="G2" s="100" t="s">
        <v>18</v>
      </c>
      <c r="H2" s="116"/>
      <c r="J2" s="236" t="s">
        <v>6</v>
      </c>
      <c r="K2" s="236"/>
      <c r="L2" s="240">
        <f>参加料納入表!B3</f>
        <v>0</v>
      </c>
      <c r="M2" s="241"/>
      <c r="N2" s="98"/>
    </row>
    <row r="3" spans="1:17" ht="10.5" customHeight="1" x14ac:dyDescent="0.15">
      <c r="A3" s="4"/>
      <c r="B3" s="4"/>
      <c r="C3" s="4"/>
      <c r="D3" s="4"/>
      <c r="E3" s="10"/>
      <c r="F3" s="10"/>
      <c r="G3" s="10"/>
      <c r="H3" s="10"/>
      <c r="I3" s="7"/>
      <c r="J3" s="6"/>
      <c r="K3" s="6"/>
      <c r="L3" s="1"/>
      <c r="M3" s="1"/>
      <c r="N3" s="1"/>
    </row>
    <row r="4" spans="1:17" x14ac:dyDescent="0.15">
      <c r="E4" s="11"/>
      <c r="F4" s="11"/>
      <c r="G4" s="11"/>
      <c r="H4" s="11"/>
      <c r="I4" s="239" t="str">
        <f>L2&amp;"社会人クラブバドミントン連盟"</f>
        <v>0社会人クラブバドミントン連盟</v>
      </c>
      <c r="J4" s="239"/>
      <c r="K4" s="239"/>
    </row>
    <row r="5" spans="1:17" x14ac:dyDescent="0.15">
      <c r="B5" s="11"/>
      <c r="C5" s="6"/>
      <c r="D5" s="6"/>
      <c r="E5" s="11"/>
      <c r="F5" s="11"/>
      <c r="G5" s="11"/>
      <c r="H5" s="11"/>
      <c r="I5" s="11"/>
      <c r="J5" s="11"/>
      <c r="K5" s="6"/>
    </row>
    <row r="6" spans="1:17" ht="14.25" x14ac:dyDescent="0.15">
      <c r="B6" s="11"/>
      <c r="C6" s="6"/>
      <c r="D6" s="6"/>
      <c r="E6" s="230" t="s">
        <v>176</v>
      </c>
      <c r="F6" s="231"/>
      <c r="G6" s="232" t="s">
        <v>177</v>
      </c>
      <c r="H6" s="231"/>
      <c r="I6" s="43"/>
      <c r="J6" s="11"/>
      <c r="K6" s="6"/>
    </row>
    <row r="7" spans="1:17" ht="27" customHeight="1" x14ac:dyDescent="0.15">
      <c r="B7" s="37" t="s">
        <v>1</v>
      </c>
      <c r="C7" s="36" t="s">
        <v>221</v>
      </c>
      <c r="D7" s="39" t="s">
        <v>2</v>
      </c>
      <c r="E7" s="117" t="s">
        <v>178</v>
      </c>
      <c r="F7" s="121" t="s">
        <v>10</v>
      </c>
      <c r="G7" s="122" t="s">
        <v>179</v>
      </c>
      <c r="H7" s="120" t="s">
        <v>180</v>
      </c>
      <c r="I7" s="117" t="s">
        <v>4</v>
      </c>
      <c r="J7" s="83" t="s">
        <v>144</v>
      </c>
      <c r="K7" s="37" t="s">
        <v>3</v>
      </c>
      <c r="L7" s="83" t="s">
        <v>163</v>
      </c>
      <c r="M7" s="83" t="s">
        <v>145</v>
      </c>
      <c r="N7" s="99" t="s">
        <v>162</v>
      </c>
    </row>
    <row r="8" spans="1:17" s="46" customFormat="1" x14ac:dyDescent="0.15">
      <c r="A8" s="226">
        <v>1</v>
      </c>
      <c r="B8" s="227"/>
      <c r="C8" s="227"/>
      <c r="D8" s="150"/>
      <c r="E8" s="220"/>
      <c r="F8" s="221"/>
      <c r="G8" s="220"/>
      <c r="H8" s="221"/>
      <c r="I8" s="118"/>
      <c r="J8" s="151"/>
      <c r="K8" s="152" t="str">
        <f>IF(J8="","",DATEDIF(J8,参加料納入表!$F$72,"Y")&amp;"歳")</f>
        <v/>
      </c>
      <c r="L8" s="86"/>
      <c r="M8" s="84" t="s">
        <v>114</v>
      </c>
      <c r="N8" s="84" t="s">
        <v>114</v>
      </c>
      <c r="P8" s="133" t="s">
        <v>30</v>
      </c>
      <c r="Q8" s="46" t="s">
        <v>58</v>
      </c>
    </row>
    <row r="9" spans="1:17" s="46" customFormat="1" x14ac:dyDescent="0.15">
      <c r="A9" s="226"/>
      <c r="B9" s="228"/>
      <c r="C9" s="228"/>
      <c r="D9" s="150"/>
      <c r="E9" s="222"/>
      <c r="F9" s="223"/>
      <c r="G9" s="222"/>
      <c r="H9" s="223"/>
      <c r="I9" s="119"/>
      <c r="J9" s="154"/>
      <c r="K9" s="155" t="str">
        <f>IF(J9="","",DATEDIF(J9,参加料納入表!$F$72,"Y")&amp;"歳")</f>
        <v/>
      </c>
      <c r="L9" s="87" t="s">
        <v>114</v>
      </c>
      <c r="M9" s="85" t="s">
        <v>114</v>
      </c>
      <c r="N9" s="85" t="s">
        <v>114</v>
      </c>
      <c r="P9" s="133" t="s">
        <v>32</v>
      </c>
      <c r="Q9" s="46" t="s">
        <v>59</v>
      </c>
    </row>
    <row r="10" spans="1:17" s="46" customFormat="1" ht="13.5" customHeight="1" x14ac:dyDescent="0.15">
      <c r="A10" s="226">
        <v>2</v>
      </c>
      <c r="B10" s="227" t="s">
        <v>114</v>
      </c>
      <c r="C10" s="227"/>
      <c r="D10" s="150"/>
      <c r="E10" s="220"/>
      <c r="F10" s="221"/>
      <c r="G10" s="220"/>
      <c r="H10" s="221"/>
      <c r="I10" s="118"/>
      <c r="J10" s="151"/>
      <c r="K10" s="152" t="str">
        <f>IF(J10="","",DATEDIF(J10,参加料納入表!$F$72,"Y")&amp;"歳")</f>
        <v/>
      </c>
      <c r="L10" s="86" t="s">
        <v>114</v>
      </c>
      <c r="M10" s="84" t="s">
        <v>114</v>
      </c>
      <c r="N10" s="84" t="s">
        <v>114</v>
      </c>
      <c r="P10" s="133" t="s">
        <v>101</v>
      </c>
      <c r="Q10" s="46" t="s">
        <v>102</v>
      </c>
    </row>
    <row r="11" spans="1:17" s="46" customFormat="1" x14ac:dyDescent="0.15">
      <c r="A11" s="226"/>
      <c r="B11" s="228"/>
      <c r="C11" s="228"/>
      <c r="D11" s="150"/>
      <c r="E11" s="222"/>
      <c r="F11" s="223"/>
      <c r="G11" s="222"/>
      <c r="H11" s="223"/>
      <c r="I11" s="119"/>
      <c r="J11" s="154"/>
      <c r="K11" s="155" t="str">
        <f>IF(J11="","",DATEDIF(J11,参加料納入表!$F$72,"Y")&amp;"歳")</f>
        <v/>
      </c>
      <c r="L11" s="87" t="s">
        <v>114</v>
      </c>
      <c r="M11" s="85" t="s">
        <v>114</v>
      </c>
      <c r="N11" s="85" t="s">
        <v>114</v>
      </c>
      <c r="P11" s="133" t="s">
        <v>34</v>
      </c>
      <c r="Q11" s="46" t="s">
        <v>60</v>
      </c>
    </row>
    <row r="12" spans="1:17" s="46" customFormat="1" ht="13.5" customHeight="1" x14ac:dyDescent="0.15">
      <c r="A12" s="226">
        <v>3</v>
      </c>
      <c r="B12" s="227" t="s">
        <v>114</v>
      </c>
      <c r="C12" s="227"/>
      <c r="D12" s="150"/>
      <c r="E12" s="220"/>
      <c r="F12" s="221"/>
      <c r="G12" s="220"/>
      <c r="H12" s="221"/>
      <c r="I12" s="118"/>
      <c r="J12" s="151"/>
      <c r="K12" s="152" t="str">
        <f>IF(J12="","",DATEDIF(J12,参加料納入表!$F$72,"Y")&amp;"歳")</f>
        <v/>
      </c>
      <c r="L12" s="86" t="s">
        <v>114</v>
      </c>
      <c r="M12" s="84" t="s">
        <v>114</v>
      </c>
      <c r="N12" s="84" t="s">
        <v>114</v>
      </c>
      <c r="P12" s="133" t="s">
        <v>36</v>
      </c>
      <c r="Q12" s="46" t="s">
        <v>61</v>
      </c>
    </row>
    <row r="13" spans="1:17" s="46" customFormat="1" x14ac:dyDescent="0.15">
      <c r="A13" s="226"/>
      <c r="B13" s="228"/>
      <c r="C13" s="228"/>
      <c r="D13" s="150"/>
      <c r="E13" s="222"/>
      <c r="F13" s="223"/>
      <c r="G13" s="222"/>
      <c r="H13" s="223"/>
      <c r="I13" s="119"/>
      <c r="J13" s="154"/>
      <c r="K13" s="155" t="str">
        <f>IF(J13="","",DATEDIF(J13,参加料納入表!$F$72,"Y")&amp;"歳")</f>
        <v/>
      </c>
      <c r="L13" s="87" t="s">
        <v>114</v>
      </c>
      <c r="M13" s="85" t="s">
        <v>114</v>
      </c>
      <c r="N13" s="85" t="s">
        <v>114</v>
      </c>
      <c r="P13" s="133" t="s">
        <v>57</v>
      </c>
      <c r="Q13" s="46" t="s">
        <v>62</v>
      </c>
    </row>
    <row r="14" spans="1:17" s="46" customFormat="1" ht="13.5" customHeight="1" x14ac:dyDescent="0.15">
      <c r="A14" s="226">
        <v>4</v>
      </c>
      <c r="B14" s="227" t="s">
        <v>114</v>
      </c>
      <c r="C14" s="227"/>
      <c r="D14" s="150"/>
      <c r="E14" s="220"/>
      <c r="F14" s="221"/>
      <c r="G14" s="220"/>
      <c r="H14" s="221"/>
      <c r="I14" s="118"/>
      <c r="J14" s="151"/>
      <c r="K14" s="152" t="str">
        <f>IF(J14="","",DATEDIF(J14,参加料納入表!$F$72,"Y")&amp;"歳")</f>
        <v/>
      </c>
      <c r="L14" s="86" t="s">
        <v>114</v>
      </c>
      <c r="M14" s="84" t="s">
        <v>114</v>
      </c>
      <c r="N14" s="84" t="s">
        <v>114</v>
      </c>
      <c r="P14" s="133" t="s">
        <v>131</v>
      </c>
      <c r="Q14" s="46" t="s">
        <v>63</v>
      </c>
    </row>
    <row r="15" spans="1:17" s="46" customFormat="1" x14ac:dyDescent="0.15">
      <c r="A15" s="226"/>
      <c r="B15" s="228"/>
      <c r="C15" s="228"/>
      <c r="D15" s="150"/>
      <c r="E15" s="222"/>
      <c r="F15" s="223"/>
      <c r="G15" s="222"/>
      <c r="H15" s="223"/>
      <c r="I15" s="119"/>
      <c r="J15" s="154"/>
      <c r="K15" s="155" t="str">
        <f>IF(J15="","",DATEDIF(J15,参加料納入表!$F$72,"Y")&amp;"歳")</f>
        <v/>
      </c>
      <c r="L15" s="87" t="s">
        <v>114</v>
      </c>
      <c r="M15" s="85" t="s">
        <v>114</v>
      </c>
      <c r="N15" s="85" t="s">
        <v>114</v>
      </c>
      <c r="P15" s="133" t="s">
        <v>168</v>
      </c>
      <c r="Q15" s="46" t="s">
        <v>169</v>
      </c>
    </row>
    <row r="16" spans="1:17" s="46" customFormat="1" ht="13.5" customHeight="1" x14ac:dyDescent="0.15">
      <c r="A16" s="226">
        <v>5</v>
      </c>
      <c r="B16" s="227" t="s">
        <v>114</v>
      </c>
      <c r="C16" s="227"/>
      <c r="D16" s="150"/>
      <c r="E16" s="220"/>
      <c r="F16" s="221"/>
      <c r="G16" s="220"/>
      <c r="H16" s="221"/>
      <c r="I16" s="118"/>
      <c r="J16" s="151"/>
      <c r="K16" s="152" t="str">
        <f>IF(J16="","",DATEDIF(J16,参加料納入表!$F$72,"Y")&amp;"歳")</f>
        <v/>
      </c>
      <c r="L16" s="86" t="s">
        <v>114</v>
      </c>
      <c r="M16" s="84" t="s">
        <v>114</v>
      </c>
      <c r="N16" s="84" t="s">
        <v>114</v>
      </c>
    </row>
    <row r="17" spans="1:16" s="46" customFormat="1" x14ac:dyDescent="0.15">
      <c r="A17" s="226"/>
      <c r="B17" s="228"/>
      <c r="C17" s="228"/>
      <c r="D17" s="150"/>
      <c r="E17" s="222"/>
      <c r="F17" s="223"/>
      <c r="G17" s="222"/>
      <c r="H17" s="223"/>
      <c r="I17" s="119"/>
      <c r="J17" s="154"/>
      <c r="K17" s="155" t="str">
        <f>IF(J17="","",DATEDIF(J17,参加料納入表!$F$72,"Y")&amp;"歳")</f>
        <v/>
      </c>
      <c r="L17" s="87" t="s">
        <v>114</v>
      </c>
      <c r="M17" s="85" t="s">
        <v>114</v>
      </c>
      <c r="N17" s="85" t="s">
        <v>114</v>
      </c>
    </row>
    <row r="18" spans="1:16" s="46" customFormat="1" ht="13.5" customHeight="1" x14ac:dyDescent="0.15">
      <c r="A18" s="226">
        <v>6</v>
      </c>
      <c r="B18" s="227" t="s">
        <v>114</v>
      </c>
      <c r="C18" s="227"/>
      <c r="D18" s="150"/>
      <c r="E18" s="220"/>
      <c r="F18" s="221"/>
      <c r="G18" s="220"/>
      <c r="H18" s="221"/>
      <c r="I18" s="118"/>
      <c r="J18" s="151"/>
      <c r="K18" s="152" t="str">
        <f>IF(J18="","",DATEDIF(J18,参加料納入表!$F$72,"Y")&amp;"歳")</f>
        <v/>
      </c>
      <c r="L18" s="86" t="s">
        <v>114</v>
      </c>
      <c r="M18" s="84" t="s">
        <v>114</v>
      </c>
      <c r="N18" s="84" t="s">
        <v>114</v>
      </c>
    </row>
    <row r="19" spans="1:16" s="46" customFormat="1" x14ac:dyDescent="0.15">
      <c r="A19" s="226"/>
      <c r="B19" s="228"/>
      <c r="C19" s="228"/>
      <c r="D19" s="150"/>
      <c r="E19" s="222"/>
      <c r="F19" s="223"/>
      <c r="G19" s="222"/>
      <c r="H19" s="223"/>
      <c r="I19" s="119"/>
      <c r="J19" s="154"/>
      <c r="K19" s="155" t="str">
        <f>IF(J19="","",DATEDIF(J19,参加料納入表!$F$72,"Y")&amp;"歳")</f>
        <v/>
      </c>
      <c r="L19" s="87" t="s">
        <v>114</v>
      </c>
      <c r="M19" s="85" t="s">
        <v>114</v>
      </c>
      <c r="N19" s="85" t="s">
        <v>114</v>
      </c>
    </row>
    <row r="20" spans="1:16" s="46" customFormat="1" ht="13.5" customHeight="1" x14ac:dyDescent="0.15">
      <c r="A20" s="226">
        <v>7</v>
      </c>
      <c r="B20" s="227" t="s">
        <v>114</v>
      </c>
      <c r="C20" s="227"/>
      <c r="D20" s="150"/>
      <c r="E20" s="220"/>
      <c r="F20" s="221"/>
      <c r="G20" s="220"/>
      <c r="H20" s="221"/>
      <c r="I20" s="118"/>
      <c r="J20" s="151"/>
      <c r="K20" s="152" t="str">
        <f>IF(J20="","",DATEDIF(J20,参加料納入表!$F$72,"Y")&amp;"歳")</f>
        <v/>
      </c>
      <c r="L20" s="86" t="s">
        <v>114</v>
      </c>
      <c r="M20" s="84" t="s">
        <v>114</v>
      </c>
      <c r="N20" s="84" t="s">
        <v>114</v>
      </c>
      <c r="P20" s="133"/>
    </row>
    <row r="21" spans="1:16" s="46" customFormat="1" x14ac:dyDescent="0.15">
      <c r="A21" s="226"/>
      <c r="B21" s="228"/>
      <c r="C21" s="228"/>
      <c r="D21" s="150"/>
      <c r="E21" s="222"/>
      <c r="F21" s="223"/>
      <c r="G21" s="222"/>
      <c r="H21" s="223"/>
      <c r="I21" s="119"/>
      <c r="J21" s="154"/>
      <c r="K21" s="155" t="str">
        <f>IF(J21="","",DATEDIF(J21,参加料納入表!$F$72,"Y")&amp;"歳")</f>
        <v/>
      </c>
      <c r="L21" s="87" t="s">
        <v>114</v>
      </c>
      <c r="M21" s="85" t="s">
        <v>114</v>
      </c>
      <c r="N21" s="85" t="s">
        <v>114</v>
      </c>
      <c r="P21" s="133"/>
    </row>
    <row r="22" spans="1:16" s="46" customFormat="1" ht="13.5" customHeight="1" x14ac:dyDescent="0.15">
      <c r="A22" s="226">
        <v>8</v>
      </c>
      <c r="B22" s="227" t="s">
        <v>114</v>
      </c>
      <c r="C22" s="227"/>
      <c r="D22" s="150"/>
      <c r="E22" s="220"/>
      <c r="F22" s="221"/>
      <c r="G22" s="220"/>
      <c r="H22" s="221"/>
      <c r="I22" s="118"/>
      <c r="J22" s="151"/>
      <c r="K22" s="152" t="str">
        <f>IF(J22="","",DATEDIF(J22,参加料納入表!$F$72,"Y")&amp;"歳")</f>
        <v/>
      </c>
      <c r="L22" s="86" t="s">
        <v>114</v>
      </c>
      <c r="M22" s="84" t="s">
        <v>114</v>
      </c>
      <c r="N22" s="84" t="s">
        <v>114</v>
      </c>
      <c r="P22" s="133"/>
    </row>
    <row r="23" spans="1:16" s="46" customFormat="1" x14ac:dyDescent="0.15">
      <c r="A23" s="226"/>
      <c r="B23" s="228"/>
      <c r="C23" s="228"/>
      <c r="D23" s="150"/>
      <c r="E23" s="222"/>
      <c r="F23" s="223"/>
      <c r="G23" s="222"/>
      <c r="H23" s="223"/>
      <c r="I23" s="119"/>
      <c r="J23" s="154"/>
      <c r="K23" s="155" t="str">
        <f>IF(J23="","",DATEDIF(J23,参加料納入表!$F$72,"Y")&amp;"歳")</f>
        <v/>
      </c>
      <c r="L23" s="87" t="s">
        <v>114</v>
      </c>
      <c r="M23" s="85" t="s">
        <v>114</v>
      </c>
      <c r="N23" s="85" t="s">
        <v>114</v>
      </c>
    </row>
    <row r="24" spans="1:16" s="46" customFormat="1" ht="13.5" customHeight="1" x14ac:dyDescent="0.15">
      <c r="A24" s="226">
        <v>9</v>
      </c>
      <c r="B24" s="227" t="s">
        <v>114</v>
      </c>
      <c r="C24" s="227"/>
      <c r="D24" s="150"/>
      <c r="E24" s="220"/>
      <c r="F24" s="221"/>
      <c r="G24" s="220"/>
      <c r="H24" s="221"/>
      <c r="I24" s="118"/>
      <c r="J24" s="151"/>
      <c r="K24" s="152" t="str">
        <f>IF(J24="","",DATEDIF(J24,参加料納入表!$F$72,"Y")&amp;"歳")</f>
        <v/>
      </c>
      <c r="L24" s="86" t="s">
        <v>114</v>
      </c>
      <c r="M24" s="84" t="s">
        <v>114</v>
      </c>
      <c r="N24" s="84" t="s">
        <v>114</v>
      </c>
    </row>
    <row r="25" spans="1:16" s="46" customFormat="1" x14ac:dyDescent="0.15">
      <c r="A25" s="226"/>
      <c r="B25" s="228"/>
      <c r="C25" s="228"/>
      <c r="D25" s="150"/>
      <c r="E25" s="222"/>
      <c r="F25" s="223"/>
      <c r="G25" s="222"/>
      <c r="H25" s="223"/>
      <c r="I25" s="119"/>
      <c r="J25" s="154"/>
      <c r="K25" s="155" t="str">
        <f>IF(J25="","",DATEDIF(J25,参加料納入表!$F$72,"Y")&amp;"歳")</f>
        <v/>
      </c>
      <c r="L25" s="87" t="s">
        <v>114</v>
      </c>
      <c r="M25" s="85" t="s">
        <v>114</v>
      </c>
      <c r="N25" s="85" t="s">
        <v>114</v>
      </c>
    </row>
    <row r="26" spans="1:16" s="46" customFormat="1" ht="13.5" customHeight="1" x14ac:dyDescent="0.15">
      <c r="A26" s="226">
        <v>10</v>
      </c>
      <c r="B26" s="227" t="s">
        <v>114</v>
      </c>
      <c r="C26" s="227"/>
      <c r="D26" s="150"/>
      <c r="E26" s="220"/>
      <c r="F26" s="221"/>
      <c r="G26" s="220"/>
      <c r="H26" s="221"/>
      <c r="I26" s="118"/>
      <c r="J26" s="151"/>
      <c r="K26" s="152" t="str">
        <f>IF(J26="","",DATEDIF(J26,参加料納入表!$F$72,"Y")&amp;"歳")</f>
        <v/>
      </c>
      <c r="L26" s="86" t="s">
        <v>114</v>
      </c>
      <c r="M26" s="84" t="s">
        <v>114</v>
      </c>
      <c r="N26" s="84" t="s">
        <v>114</v>
      </c>
    </row>
    <row r="27" spans="1:16" s="46" customFormat="1" x14ac:dyDescent="0.15">
      <c r="A27" s="226"/>
      <c r="B27" s="228"/>
      <c r="C27" s="228"/>
      <c r="D27" s="150"/>
      <c r="E27" s="222"/>
      <c r="F27" s="223"/>
      <c r="G27" s="222"/>
      <c r="H27" s="223"/>
      <c r="I27" s="119"/>
      <c r="J27" s="154"/>
      <c r="K27" s="155" t="str">
        <f>IF(J27="","",DATEDIF(J27,参加料納入表!$F$72,"Y")&amp;"歳")</f>
        <v/>
      </c>
      <c r="L27" s="87" t="s">
        <v>114</v>
      </c>
      <c r="M27" s="85" t="s">
        <v>114</v>
      </c>
      <c r="N27" s="85" t="s">
        <v>114</v>
      </c>
    </row>
    <row r="28" spans="1:16" s="46" customFormat="1" ht="13.5" customHeight="1" x14ac:dyDescent="0.15">
      <c r="A28" s="226">
        <v>11</v>
      </c>
      <c r="B28" s="227" t="s">
        <v>114</v>
      </c>
      <c r="C28" s="227"/>
      <c r="D28" s="150"/>
      <c r="E28" s="220"/>
      <c r="F28" s="221"/>
      <c r="G28" s="220"/>
      <c r="H28" s="221"/>
      <c r="I28" s="118"/>
      <c r="J28" s="151"/>
      <c r="K28" s="152" t="str">
        <f>IF(J28="","",DATEDIF(J28,参加料納入表!$F$72,"Y")&amp;"歳")</f>
        <v/>
      </c>
      <c r="L28" s="86" t="s">
        <v>114</v>
      </c>
      <c r="M28" s="84" t="s">
        <v>114</v>
      </c>
      <c r="N28" s="84" t="s">
        <v>114</v>
      </c>
    </row>
    <row r="29" spans="1:16" s="46" customFormat="1" x14ac:dyDescent="0.15">
      <c r="A29" s="226"/>
      <c r="B29" s="228"/>
      <c r="C29" s="228"/>
      <c r="D29" s="150"/>
      <c r="E29" s="222"/>
      <c r="F29" s="223"/>
      <c r="G29" s="222"/>
      <c r="H29" s="223"/>
      <c r="I29" s="119"/>
      <c r="J29" s="154"/>
      <c r="K29" s="155" t="str">
        <f>IF(J29="","",DATEDIF(J29,参加料納入表!$F$72,"Y")&amp;"歳")</f>
        <v/>
      </c>
      <c r="L29" s="87" t="s">
        <v>114</v>
      </c>
      <c r="M29" s="85" t="s">
        <v>114</v>
      </c>
      <c r="N29" s="85" t="s">
        <v>114</v>
      </c>
    </row>
    <row r="30" spans="1:16" s="46" customFormat="1" ht="13.5" customHeight="1" x14ac:dyDescent="0.15">
      <c r="A30" s="226">
        <v>12</v>
      </c>
      <c r="B30" s="227" t="s">
        <v>114</v>
      </c>
      <c r="C30" s="227"/>
      <c r="D30" s="150"/>
      <c r="E30" s="220"/>
      <c r="F30" s="221"/>
      <c r="G30" s="220"/>
      <c r="H30" s="221"/>
      <c r="I30" s="118"/>
      <c r="J30" s="151"/>
      <c r="K30" s="152" t="str">
        <f>IF(J30="","",DATEDIF(J30,参加料納入表!$F$72,"Y")&amp;"歳")</f>
        <v/>
      </c>
      <c r="L30" s="86" t="s">
        <v>114</v>
      </c>
      <c r="M30" s="84" t="s">
        <v>114</v>
      </c>
      <c r="N30" s="84" t="s">
        <v>114</v>
      </c>
    </row>
    <row r="31" spans="1:16" s="46" customFormat="1" x14ac:dyDescent="0.15">
      <c r="A31" s="226"/>
      <c r="B31" s="228"/>
      <c r="C31" s="228"/>
      <c r="D31" s="150"/>
      <c r="E31" s="222"/>
      <c r="F31" s="223"/>
      <c r="G31" s="222"/>
      <c r="H31" s="223"/>
      <c r="I31" s="119"/>
      <c r="J31" s="154"/>
      <c r="K31" s="155" t="str">
        <f>IF(J31="","",DATEDIF(J31,参加料納入表!$F$72,"Y")&amp;"歳")</f>
        <v/>
      </c>
      <c r="L31" s="87" t="s">
        <v>114</v>
      </c>
      <c r="M31" s="85" t="s">
        <v>114</v>
      </c>
      <c r="N31" s="85" t="s">
        <v>114</v>
      </c>
    </row>
    <row r="32" spans="1:16" s="46" customFormat="1" ht="13.5" customHeight="1" x14ac:dyDescent="0.15">
      <c r="A32" s="226">
        <v>13</v>
      </c>
      <c r="B32" s="227" t="s">
        <v>114</v>
      </c>
      <c r="C32" s="227"/>
      <c r="D32" s="150"/>
      <c r="E32" s="220"/>
      <c r="F32" s="221"/>
      <c r="G32" s="220"/>
      <c r="H32" s="221"/>
      <c r="I32" s="118"/>
      <c r="J32" s="151"/>
      <c r="K32" s="152" t="str">
        <f>IF(J32="","",DATEDIF(J32,参加料納入表!$F$72,"Y")&amp;"歳")</f>
        <v/>
      </c>
      <c r="L32" s="86" t="s">
        <v>114</v>
      </c>
      <c r="M32" s="84" t="s">
        <v>114</v>
      </c>
      <c r="N32" s="84" t="s">
        <v>114</v>
      </c>
    </row>
    <row r="33" spans="1:14" s="46" customFormat="1" x14ac:dyDescent="0.15">
      <c r="A33" s="226"/>
      <c r="B33" s="228"/>
      <c r="C33" s="228"/>
      <c r="D33" s="150"/>
      <c r="E33" s="222"/>
      <c r="F33" s="223"/>
      <c r="G33" s="222"/>
      <c r="H33" s="223"/>
      <c r="I33" s="119"/>
      <c r="J33" s="154"/>
      <c r="K33" s="155" t="str">
        <f>IF(J33="","",DATEDIF(J33,参加料納入表!$F$72,"Y")&amp;"歳")</f>
        <v/>
      </c>
      <c r="L33" s="87" t="s">
        <v>114</v>
      </c>
      <c r="M33" s="85" t="s">
        <v>114</v>
      </c>
      <c r="N33" s="85" t="s">
        <v>114</v>
      </c>
    </row>
    <row r="34" spans="1:14" s="46" customFormat="1" ht="13.5" customHeight="1" x14ac:dyDescent="0.15">
      <c r="A34" s="226">
        <v>14</v>
      </c>
      <c r="B34" s="227" t="s">
        <v>114</v>
      </c>
      <c r="C34" s="227"/>
      <c r="D34" s="150"/>
      <c r="E34" s="220"/>
      <c r="F34" s="221"/>
      <c r="G34" s="220"/>
      <c r="H34" s="221"/>
      <c r="I34" s="118"/>
      <c r="J34" s="151"/>
      <c r="K34" s="152" t="str">
        <f>IF(J34="","",DATEDIF(J34,参加料納入表!$F$72,"Y")&amp;"歳")</f>
        <v/>
      </c>
      <c r="L34" s="86" t="s">
        <v>114</v>
      </c>
      <c r="M34" s="84" t="s">
        <v>114</v>
      </c>
      <c r="N34" s="84" t="s">
        <v>114</v>
      </c>
    </row>
    <row r="35" spans="1:14" s="46" customFormat="1" x14ac:dyDescent="0.15">
      <c r="A35" s="226"/>
      <c r="B35" s="228"/>
      <c r="C35" s="228"/>
      <c r="D35" s="150"/>
      <c r="E35" s="222"/>
      <c r="F35" s="223"/>
      <c r="G35" s="222"/>
      <c r="H35" s="223"/>
      <c r="I35" s="119"/>
      <c r="J35" s="154"/>
      <c r="K35" s="155" t="str">
        <f>IF(J35="","",DATEDIF(J35,参加料納入表!$F$72,"Y")&amp;"歳")</f>
        <v/>
      </c>
      <c r="L35" s="87" t="s">
        <v>114</v>
      </c>
      <c r="M35" s="85" t="s">
        <v>114</v>
      </c>
      <c r="N35" s="85" t="s">
        <v>114</v>
      </c>
    </row>
    <row r="36" spans="1:14" s="46" customFormat="1" ht="13.5" customHeight="1" x14ac:dyDescent="0.15">
      <c r="A36" s="226">
        <v>15</v>
      </c>
      <c r="B36" s="227" t="s">
        <v>114</v>
      </c>
      <c r="C36" s="227"/>
      <c r="D36" s="150"/>
      <c r="E36" s="220"/>
      <c r="F36" s="221"/>
      <c r="G36" s="220"/>
      <c r="H36" s="221"/>
      <c r="I36" s="118"/>
      <c r="J36" s="151"/>
      <c r="K36" s="152" t="str">
        <f>IF(J36="","",DATEDIF(J36,参加料納入表!$F$72,"Y")&amp;"歳")</f>
        <v/>
      </c>
      <c r="L36" s="86" t="s">
        <v>114</v>
      </c>
      <c r="M36" s="84" t="s">
        <v>114</v>
      </c>
      <c r="N36" s="84" t="s">
        <v>114</v>
      </c>
    </row>
    <row r="37" spans="1:14" s="46" customFormat="1" x14ac:dyDescent="0.15">
      <c r="A37" s="226"/>
      <c r="B37" s="228"/>
      <c r="C37" s="228"/>
      <c r="D37" s="150"/>
      <c r="E37" s="222"/>
      <c r="F37" s="223"/>
      <c r="G37" s="222"/>
      <c r="H37" s="223"/>
      <c r="I37" s="119"/>
      <c r="J37" s="154"/>
      <c r="K37" s="155" t="str">
        <f>IF(J37="","",DATEDIF(J37,参加料納入表!$F$72,"Y")&amp;"歳")</f>
        <v/>
      </c>
      <c r="L37" s="87" t="s">
        <v>114</v>
      </c>
      <c r="M37" s="85" t="s">
        <v>114</v>
      </c>
      <c r="N37" s="85" t="s">
        <v>114</v>
      </c>
    </row>
    <row r="38" spans="1:14" s="46" customFormat="1" ht="13.5" customHeight="1" x14ac:dyDescent="0.15">
      <c r="A38" s="226">
        <v>16</v>
      </c>
      <c r="B38" s="227" t="s">
        <v>114</v>
      </c>
      <c r="C38" s="227"/>
      <c r="D38" s="150"/>
      <c r="E38" s="220"/>
      <c r="F38" s="221"/>
      <c r="G38" s="220"/>
      <c r="H38" s="221"/>
      <c r="I38" s="118"/>
      <c r="J38" s="151"/>
      <c r="K38" s="152" t="str">
        <f>IF(J38="","",DATEDIF(J38,参加料納入表!$F$72,"Y")&amp;"歳")</f>
        <v/>
      </c>
      <c r="L38" s="86" t="s">
        <v>114</v>
      </c>
      <c r="M38" s="84" t="s">
        <v>114</v>
      </c>
      <c r="N38" s="84" t="s">
        <v>114</v>
      </c>
    </row>
    <row r="39" spans="1:14" s="46" customFormat="1" x14ac:dyDescent="0.15">
      <c r="A39" s="226"/>
      <c r="B39" s="228"/>
      <c r="C39" s="228"/>
      <c r="D39" s="150"/>
      <c r="E39" s="222"/>
      <c r="F39" s="223"/>
      <c r="G39" s="222"/>
      <c r="H39" s="223"/>
      <c r="I39" s="119"/>
      <c r="J39" s="154"/>
      <c r="K39" s="155" t="str">
        <f>IF(J39="","",DATEDIF(J39,参加料納入表!$F$72,"Y")&amp;"歳")</f>
        <v/>
      </c>
      <c r="L39" s="87" t="s">
        <v>114</v>
      </c>
      <c r="M39" s="85" t="s">
        <v>114</v>
      </c>
      <c r="N39" s="85" t="s">
        <v>114</v>
      </c>
    </row>
    <row r="40" spans="1:14" s="46" customFormat="1" ht="13.5" customHeight="1" x14ac:dyDescent="0.15">
      <c r="A40" s="226">
        <v>17</v>
      </c>
      <c r="B40" s="227" t="s">
        <v>114</v>
      </c>
      <c r="C40" s="227"/>
      <c r="D40" s="150"/>
      <c r="E40" s="220"/>
      <c r="F40" s="221"/>
      <c r="G40" s="220"/>
      <c r="H40" s="221"/>
      <c r="I40" s="118"/>
      <c r="J40" s="151"/>
      <c r="K40" s="152" t="str">
        <f>IF(J40="","",DATEDIF(J40,参加料納入表!$F$72,"Y")&amp;"歳")</f>
        <v/>
      </c>
      <c r="L40" s="86" t="s">
        <v>114</v>
      </c>
      <c r="M40" s="84" t="s">
        <v>114</v>
      </c>
      <c r="N40" s="84" t="s">
        <v>114</v>
      </c>
    </row>
    <row r="41" spans="1:14" s="46" customFormat="1" x14ac:dyDescent="0.15">
      <c r="A41" s="226"/>
      <c r="B41" s="228"/>
      <c r="C41" s="228"/>
      <c r="D41" s="150"/>
      <c r="E41" s="222"/>
      <c r="F41" s="223"/>
      <c r="G41" s="222"/>
      <c r="H41" s="223"/>
      <c r="I41" s="119"/>
      <c r="J41" s="154"/>
      <c r="K41" s="155" t="str">
        <f>IF(J41="","",DATEDIF(J41,参加料納入表!$F$72,"Y")&amp;"歳")</f>
        <v/>
      </c>
      <c r="L41" s="87" t="s">
        <v>114</v>
      </c>
      <c r="M41" s="85" t="s">
        <v>114</v>
      </c>
      <c r="N41" s="85" t="s">
        <v>114</v>
      </c>
    </row>
    <row r="42" spans="1:14" s="46" customFormat="1" ht="13.5" customHeight="1" x14ac:dyDescent="0.15">
      <c r="A42" s="226">
        <v>18</v>
      </c>
      <c r="B42" s="227" t="s">
        <v>114</v>
      </c>
      <c r="C42" s="227"/>
      <c r="D42" s="150"/>
      <c r="E42" s="220"/>
      <c r="F42" s="221"/>
      <c r="G42" s="220"/>
      <c r="H42" s="221"/>
      <c r="I42" s="118"/>
      <c r="J42" s="151"/>
      <c r="K42" s="152" t="str">
        <f>IF(J42="","",DATEDIF(J42,参加料納入表!$F$72,"Y")&amp;"歳")</f>
        <v/>
      </c>
      <c r="L42" s="86" t="s">
        <v>114</v>
      </c>
      <c r="M42" s="84" t="s">
        <v>114</v>
      </c>
      <c r="N42" s="84" t="s">
        <v>114</v>
      </c>
    </row>
    <row r="43" spans="1:14" s="46" customFormat="1" x14ac:dyDescent="0.15">
      <c r="A43" s="226"/>
      <c r="B43" s="228"/>
      <c r="C43" s="228"/>
      <c r="D43" s="150"/>
      <c r="E43" s="222"/>
      <c r="F43" s="223"/>
      <c r="G43" s="222"/>
      <c r="H43" s="223"/>
      <c r="I43" s="119"/>
      <c r="J43" s="154"/>
      <c r="K43" s="155" t="str">
        <f>IF(J43="","",DATEDIF(J43,参加料納入表!$F$72,"Y")&amp;"歳")</f>
        <v/>
      </c>
      <c r="L43" s="87" t="s">
        <v>114</v>
      </c>
      <c r="M43" s="85" t="s">
        <v>114</v>
      </c>
      <c r="N43" s="85" t="s">
        <v>114</v>
      </c>
    </row>
    <row r="44" spans="1:14" s="46" customFormat="1" ht="13.5" customHeight="1" x14ac:dyDescent="0.15">
      <c r="A44" s="226">
        <v>19</v>
      </c>
      <c r="B44" s="227" t="s">
        <v>114</v>
      </c>
      <c r="C44" s="227"/>
      <c r="D44" s="150"/>
      <c r="E44" s="220"/>
      <c r="F44" s="221"/>
      <c r="G44" s="220"/>
      <c r="H44" s="221"/>
      <c r="I44" s="118"/>
      <c r="J44" s="151"/>
      <c r="K44" s="152" t="str">
        <f>IF(J44="","",DATEDIF(J44,参加料納入表!$F$72,"Y")&amp;"歳")</f>
        <v/>
      </c>
      <c r="L44" s="86" t="s">
        <v>114</v>
      </c>
      <c r="M44" s="84" t="s">
        <v>114</v>
      </c>
      <c r="N44" s="84" t="s">
        <v>114</v>
      </c>
    </row>
    <row r="45" spans="1:14" s="46" customFormat="1" x14ac:dyDescent="0.15">
      <c r="A45" s="226"/>
      <c r="B45" s="228"/>
      <c r="C45" s="228"/>
      <c r="D45" s="150"/>
      <c r="E45" s="222"/>
      <c r="F45" s="223"/>
      <c r="G45" s="222"/>
      <c r="H45" s="223"/>
      <c r="I45" s="119"/>
      <c r="J45" s="154"/>
      <c r="K45" s="155" t="str">
        <f>IF(J45="","",DATEDIF(J45,参加料納入表!$F$72,"Y")&amp;"歳")</f>
        <v/>
      </c>
      <c r="L45" s="87" t="s">
        <v>114</v>
      </c>
      <c r="M45" s="85" t="s">
        <v>114</v>
      </c>
      <c r="N45" s="85" t="s">
        <v>114</v>
      </c>
    </row>
    <row r="46" spans="1:14" s="46" customFormat="1" ht="13.5" customHeight="1" x14ac:dyDescent="0.15">
      <c r="A46" s="226">
        <v>20</v>
      </c>
      <c r="B46" s="227" t="s">
        <v>114</v>
      </c>
      <c r="C46" s="227"/>
      <c r="D46" s="150"/>
      <c r="E46" s="220"/>
      <c r="F46" s="221"/>
      <c r="G46" s="220"/>
      <c r="H46" s="221"/>
      <c r="I46" s="118"/>
      <c r="J46" s="151"/>
      <c r="K46" s="152" t="str">
        <f>IF(J46="","",DATEDIF(J46,参加料納入表!$F$72,"Y")&amp;"歳")</f>
        <v/>
      </c>
      <c r="L46" s="86" t="s">
        <v>114</v>
      </c>
      <c r="M46" s="84" t="s">
        <v>114</v>
      </c>
      <c r="N46" s="84" t="s">
        <v>114</v>
      </c>
    </row>
    <row r="47" spans="1:14" s="46" customFormat="1" x14ac:dyDescent="0.15">
      <c r="A47" s="226"/>
      <c r="B47" s="228"/>
      <c r="C47" s="228"/>
      <c r="D47" s="150"/>
      <c r="E47" s="222"/>
      <c r="F47" s="223"/>
      <c r="G47" s="222"/>
      <c r="H47" s="223"/>
      <c r="I47" s="119"/>
      <c r="J47" s="154"/>
      <c r="K47" s="155" t="str">
        <f>IF(J47="","",DATEDIF(J47,参加料納入表!$F$72,"Y")&amp;"歳")</f>
        <v/>
      </c>
      <c r="L47" s="87" t="s">
        <v>114</v>
      </c>
      <c r="M47" s="85" t="s">
        <v>114</v>
      </c>
      <c r="N47" s="85" t="s">
        <v>114</v>
      </c>
    </row>
    <row r="48" spans="1:14" s="46" customFormat="1" ht="13.5" customHeight="1" x14ac:dyDescent="0.15">
      <c r="A48" s="226">
        <v>21</v>
      </c>
      <c r="B48" s="227" t="s">
        <v>114</v>
      </c>
      <c r="C48" s="227"/>
      <c r="D48" s="150"/>
      <c r="E48" s="220"/>
      <c r="F48" s="221"/>
      <c r="G48" s="220"/>
      <c r="H48" s="221"/>
      <c r="I48" s="118"/>
      <c r="J48" s="151"/>
      <c r="K48" s="152" t="str">
        <f>IF(J48="","",DATEDIF(J48,参加料納入表!$F$72,"Y")&amp;"歳")</f>
        <v/>
      </c>
      <c r="L48" s="86" t="s">
        <v>114</v>
      </c>
      <c r="M48" s="84" t="s">
        <v>114</v>
      </c>
      <c r="N48" s="84" t="s">
        <v>114</v>
      </c>
    </row>
    <row r="49" spans="1:14" s="46" customFormat="1" x14ac:dyDescent="0.15">
      <c r="A49" s="226"/>
      <c r="B49" s="228"/>
      <c r="C49" s="228"/>
      <c r="D49" s="150"/>
      <c r="E49" s="222"/>
      <c r="F49" s="223"/>
      <c r="G49" s="222"/>
      <c r="H49" s="223"/>
      <c r="I49" s="119"/>
      <c r="J49" s="154"/>
      <c r="K49" s="155" t="str">
        <f>IF(J49="","",DATEDIF(J49,参加料納入表!$F$72,"Y")&amp;"歳")</f>
        <v/>
      </c>
      <c r="L49" s="87" t="s">
        <v>114</v>
      </c>
      <c r="M49" s="85" t="s">
        <v>114</v>
      </c>
      <c r="N49" s="85" t="s">
        <v>114</v>
      </c>
    </row>
    <row r="50" spans="1:14" s="46" customFormat="1" ht="13.5" customHeight="1" x14ac:dyDescent="0.15">
      <c r="A50" s="226">
        <v>22</v>
      </c>
      <c r="B50" s="227" t="s">
        <v>114</v>
      </c>
      <c r="C50" s="227"/>
      <c r="D50" s="150"/>
      <c r="E50" s="220"/>
      <c r="F50" s="221"/>
      <c r="G50" s="220"/>
      <c r="H50" s="221"/>
      <c r="I50" s="118"/>
      <c r="J50" s="151"/>
      <c r="K50" s="152" t="str">
        <f>IF(J50="","",DATEDIF(J50,参加料納入表!$F$72,"Y")&amp;"歳")</f>
        <v/>
      </c>
      <c r="L50" s="86" t="s">
        <v>114</v>
      </c>
      <c r="M50" s="84" t="s">
        <v>114</v>
      </c>
      <c r="N50" s="84" t="s">
        <v>114</v>
      </c>
    </row>
    <row r="51" spans="1:14" s="46" customFormat="1" x14ac:dyDescent="0.15">
      <c r="A51" s="226"/>
      <c r="B51" s="228"/>
      <c r="C51" s="228"/>
      <c r="D51" s="150"/>
      <c r="E51" s="222"/>
      <c r="F51" s="223"/>
      <c r="G51" s="222"/>
      <c r="H51" s="223"/>
      <c r="I51" s="119"/>
      <c r="J51" s="154"/>
      <c r="K51" s="155" t="str">
        <f>IF(J51="","",DATEDIF(J51,参加料納入表!$F$72,"Y")&amp;"歳")</f>
        <v/>
      </c>
      <c r="L51" s="87" t="s">
        <v>114</v>
      </c>
      <c r="M51" s="85" t="s">
        <v>114</v>
      </c>
      <c r="N51" s="85" t="s">
        <v>114</v>
      </c>
    </row>
    <row r="52" spans="1:14" s="46" customFormat="1" ht="13.5" customHeight="1" x14ac:dyDescent="0.15">
      <c r="A52" s="226">
        <v>23</v>
      </c>
      <c r="B52" s="227" t="s">
        <v>114</v>
      </c>
      <c r="C52" s="227"/>
      <c r="D52" s="150"/>
      <c r="E52" s="220"/>
      <c r="F52" s="221"/>
      <c r="G52" s="220"/>
      <c r="H52" s="221"/>
      <c r="I52" s="118"/>
      <c r="J52" s="151"/>
      <c r="K52" s="152" t="str">
        <f>IF(J52="","",DATEDIF(J52,参加料納入表!$F$72,"Y")&amp;"歳")</f>
        <v/>
      </c>
      <c r="L52" s="86" t="s">
        <v>114</v>
      </c>
      <c r="M52" s="84" t="s">
        <v>114</v>
      </c>
      <c r="N52" s="84" t="s">
        <v>114</v>
      </c>
    </row>
    <row r="53" spans="1:14" s="46" customFormat="1" x14ac:dyDescent="0.15">
      <c r="A53" s="226"/>
      <c r="B53" s="228"/>
      <c r="C53" s="228"/>
      <c r="D53" s="150"/>
      <c r="E53" s="222"/>
      <c r="F53" s="223"/>
      <c r="G53" s="222"/>
      <c r="H53" s="223"/>
      <c r="I53" s="119"/>
      <c r="J53" s="154"/>
      <c r="K53" s="155" t="str">
        <f>IF(J53="","",DATEDIF(J53,参加料納入表!$F$72,"Y")&amp;"歳")</f>
        <v/>
      </c>
      <c r="L53" s="87" t="s">
        <v>114</v>
      </c>
      <c r="M53" s="85" t="s">
        <v>114</v>
      </c>
      <c r="N53" s="85" t="s">
        <v>114</v>
      </c>
    </row>
    <row r="54" spans="1:14" s="46" customFormat="1" ht="13.5" customHeight="1" x14ac:dyDescent="0.15">
      <c r="A54" s="226">
        <v>24</v>
      </c>
      <c r="B54" s="227" t="s">
        <v>114</v>
      </c>
      <c r="C54" s="227"/>
      <c r="D54" s="150"/>
      <c r="E54" s="220"/>
      <c r="F54" s="221"/>
      <c r="G54" s="220"/>
      <c r="H54" s="221"/>
      <c r="I54" s="118"/>
      <c r="J54" s="151"/>
      <c r="K54" s="152" t="str">
        <f>IF(J54="","",DATEDIF(J54,参加料納入表!$F$72,"Y")&amp;"歳")</f>
        <v/>
      </c>
      <c r="L54" s="86" t="s">
        <v>114</v>
      </c>
      <c r="M54" s="84" t="s">
        <v>114</v>
      </c>
      <c r="N54" s="84" t="s">
        <v>114</v>
      </c>
    </row>
    <row r="55" spans="1:14" s="46" customFormat="1" x14ac:dyDescent="0.15">
      <c r="A55" s="226"/>
      <c r="B55" s="228"/>
      <c r="C55" s="228"/>
      <c r="D55" s="150"/>
      <c r="E55" s="222"/>
      <c r="F55" s="223"/>
      <c r="G55" s="222"/>
      <c r="H55" s="223"/>
      <c r="I55" s="119"/>
      <c r="J55" s="154"/>
      <c r="K55" s="155" t="str">
        <f>IF(J55="","",DATEDIF(J55,参加料納入表!$F$72,"Y")&amp;"歳")</f>
        <v/>
      </c>
      <c r="L55" s="87" t="s">
        <v>114</v>
      </c>
      <c r="M55" s="85" t="s">
        <v>114</v>
      </c>
      <c r="N55" s="85" t="s">
        <v>114</v>
      </c>
    </row>
    <row r="56" spans="1:14" s="46" customFormat="1" ht="13.5" customHeight="1" x14ac:dyDescent="0.15">
      <c r="A56" s="226">
        <v>25</v>
      </c>
      <c r="B56" s="227" t="s">
        <v>114</v>
      </c>
      <c r="C56" s="227"/>
      <c r="D56" s="150"/>
      <c r="E56" s="220"/>
      <c r="F56" s="221"/>
      <c r="G56" s="220"/>
      <c r="H56" s="221"/>
      <c r="I56" s="118"/>
      <c r="J56" s="151"/>
      <c r="K56" s="152" t="str">
        <f>IF(J56="","",DATEDIF(J56,参加料納入表!$F$72,"Y")&amp;"歳")</f>
        <v/>
      </c>
      <c r="L56" s="86" t="s">
        <v>114</v>
      </c>
      <c r="M56" s="84" t="s">
        <v>114</v>
      </c>
      <c r="N56" s="84" t="s">
        <v>114</v>
      </c>
    </row>
    <row r="57" spans="1:14" s="46" customFormat="1" x14ac:dyDescent="0.15">
      <c r="A57" s="226"/>
      <c r="B57" s="228"/>
      <c r="C57" s="228"/>
      <c r="D57" s="150"/>
      <c r="E57" s="224"/>
      <c r="F57" s="225"/>
      <c r="G57" s="224"/>
      <c r="H57" s="225"/>
      <c r="I57" s="119"/>
      <c r="J57" s="154"/>
      <c r="K57" s="155" t="str">
        <f>IF(J57="","",DATEDIF(J57,参加料納入表!$F$72,"Y")&amp;"歳")</f>
        <v/>
      </c>
      <c r="L57" s="87" t="s">
        <v>114</v>
      </c>
      <c r="M57" s="85" t="s">
        <v>114</v>
      </c>
      <c r="N57" s="85" t="s">
        <v>114</v>
      </c>
    </row>
    <row r="58" spans="1:14" s="46" customFormat="1" x14ac:dyDescent="0.15">
      <c r="A58" s="157"/>
      <c r="C58" s="133"/>
      <c r="D58" s="133"/>
      <c r="K58" s="133"/>
    </row>
    <row r="59" spans="1:14" s="46" customFormat="1" x14ac:dyDescent="0.15">
      <c r="A59" s="157"/>
      <c r="C59" s="133"/>
      <c r="D59" s="133"/>
      <c r="K59" s="133"/>
    </row>
    <row r="60" spans="1:14" s="46" customFormat="1" x14ac:dyDescent="0.15">
      <c r="A60" s="157"/>
      <c r="C60" s="133"/>
      <c r="D60" s="133"/>
      <c r="K60" s="133"/>
    </row>
    <row r="61" spans="1:14" s="46" customFormat="1" x14ac:dyDescent="0.15">
      <c r="A61" s="157"/>
      <c r="C61" s="133"/>
      <c r="D61" s="133"/>
      <c r="K61" s="133"/>
    </row>
    <row r="62" spans="1:14" s="46" customFormat="1" x14ac:dyDescent="0.15">
      <c r="A62" s="157"/>
      <c r="C62" s="133"/>
      <c r="D62" s="133"/>
      <c r="K62" s="133"/>
    </row>
    <row r="63" spans="1:14" s="46" customFormat="1" x14ac:dyDescent="0.15">
      <c r="A63" s="157"/>
      <c r="C63" s="133"/>
      <c r="D63" s="133"/>
      <c r="K63" s="133"/>
    </row>
    <row r="64" spans="1:14" s="46" customFormat="1" x14ac:dyDescent="0.15">
      <c r="A64" s="157"/>
      <c r="C64" s="133"/>
      <c r="D64" s="133"/>
      <c r="K64" s="133"/>
    </row>
    <row r="65" spans="1:11" s="46" customFormat="1" x14ac:dyDescent="0.15">
      <c r="A65" s="157"/>
      <c r="C65" s="133"/>
      <c r="D65" s="133"/>
      <c r="K65" s="133"/>
    </row>
    <row r="66" spans="1:11" s="46" customFormat="1" x14ac:dyDescent="0.15">
      <c r="A66" s="157"/>
      <c r="C66" s="133"/>
      <c r="D66" s="133"/>
      <c r="K66" s="133"/>
    </row>
    <row r="67" spans="1:11" s="46" customFormat="1" x14ac:dyDescent="0.15">
      <c r="A67" s="157"/>
      <c r="C67" s="133"/>
      <c r="D67" s="133"/>
      <c r="K67" s="133"/>
    </row>
    <row r="68" spans="1:11" s="46" customFormat="1" x14ac:dyDescent="0.15">
      <c r="A68" s="157"/>
      <c r="C68" s="133"/>
      <c r="D68" s="133"/>
      <c r="K68" s="133"/>
    </row>
    <row r="69" spans="1:11" s="46" customFormat="1" x14ac:dyDescent="0.15">
      <c r="A69" s="157"/>
      <c r="C69" s="133"/>
      <c r="D69" s="133"/>
      <c r="K69" s="133"/>
    </row>
    <row r="70" spans="1:11" s="46" customFormat="1" x14ac:dyDescent="0.15">
      <c r="A70" s="157"/>
      <c r="C70" s="133"/>
      <c r="D70" s="133"/>
      <c r="K70" s="133"/>
    </row>
    <row r="71" spans="1:11" s="46" customFormat="1" x14ac:dyDescent="0.15">
      <c r="A71" s="157"/>
      <c r="C71" s="133"/>
      <c r="D71" s="133"/>
      <c r="K71" s="133"/>
    </row>
    <row r="72" spans="1:11" s="46" customFormat="1" x14ac:dyDescent="0.15">
      <c r="A72" s="157"/>
      <c r="C72" s="133"/>
      <c r="D72" s="133"/>
      <c r="K72" s="133"/>
    </row>
    <row r="73" spans="1:11" s="46" customFormat="1" x14ac:dyDescent="0.15">
      <c r="A73" s="157"/>
      <c r="C73" s="133"/>
      <c r="D73" s="133"/>
      <c r="K73" s="133"/>
    </row>
    <row r="74" spans="1:11" s="46" customFormat="1" x14ac:dyDescent="0.15">
      <c r="A74" s="157"/>
      <c r="C74" s="133"/>
      <c r="D74" s="133"/>
      <c r="K74" s="133"/>
    </row>
    <row r="75" spans="1:11" s="46" customFormat="1" x14ac:dyDescent="0.15">
      <c r="A75" s="157"/>
      <c r="C75" s="133"/>
      <c r="D75" s="133"/>
      <c r="K75" s="133"/>
    </row>
    <row r="76" spans="1:11" s="46" customFormat="1" x14ac:dyDescent="0.15">
      <c r="A76" s="157"/>
      <c r="C76" s="133"/>
      <c r="D76" s="133"/>
      <c r="K76" s="133"/>
    </row>
    <row r="77" spans="1:11" s="46" customFormat="1" x14ac:dyDescent="0.15">
      <c r="A77" s="157"/>
      <c r="C77" s="133"/>
      <c r="D77" s="133"/>
      <c r="K77" s="133"/>
    </row>
    <row r="78" spans="1:11" s="46" customFormat="1" x14ac:dyDescent="0.15">
      <c r="A78" s="157"/>
      <c r="C78" s="133"/>
      <c r="D78" s="133"/>
      <c r="K78" s="133"/>
    </row>
    <row r="79" spans="1:11" s="46" customFormat="1" x14ac:dyDescent="0.15">
      <c r="A79" s="157"/>
      <c r="C79" s="133"/>
      <c r="D79" s="133"/>
      <c r="K79" s="133"/>
    </row>
    <row r="80" spans="1:11" s="46" customFormat="1" x14ac:dyDescent="0.15">
      <c r="A80" s="157"/>
      <c r="C80" s="133"/>
      <c r="D80" s="133"/>
      <c r="K80" s="133"/>
    </row>
    <row r="81" spans="1:11" s="46" customFormat="1" x14ac:dyDescent="0.15">
      <c r="A81" s="157"/>
      <c r="C81" s="133"/>
      <c r="D81" s="133"/>
      <c r="K81" s="133"/>
    </row>
    <row r="82" spans="1:11" s="46" customFormat="1" x14ac:dyDescent="0.15">
      <c r="A82" s="157"/>
      <c r="C82" s="133"/>
      <c r="D82" s="133"/>
      <c r="K82" s="133"/>
    </row>
    <row r="83" spans="1:11" s="46" customFormat="1" x14ac:dyDescent="0.15">
      <c r="A83" s="157"/>
      <c r="C83" s="133"/>
      <c r="D83" s="133"/>
      <c r="K83" s="133"/>
    </row>
    <row r="84" spans="1:11" s="46" customFormat="1" x14ac:dyDescent="0.15">
      <c r="A84" s="157"/>
      <c r="C84" s="133"/>
      <c r="D84" s="133"/>
      <c r="K84" s="133"/>
    </row>
    <row r="85" spans="1:11" s="46" customFormat="1" x14ac:dyDescent="0.15">
      <c r="A85" s="157"/>
      <c r="C85" s="133"/>
      <c r="D85" s="133"/>
      <c r="K85" s="133"/>
    </row>
    <row r="86" spans="1:11" s="46" customFormat="1" x14ac:dyDescent="0.15">
      <c r="A86" s="157"/>
      <c r="C86" s="133"/>
      <c r="D86" s="133"/>
      <c r="K86" s="133"/>
    </row>
    <row r="87" spans="1:11" s="46" customFormat="1" x14ac:dyDescent="0.15">
      <c r="A87" s="157"/>
      <c r="C87" s="133"/>
      <c r="D87" s="133"/>
      <c r="K87" s="133"/>
    </row>
  </sheetData>
  <sheetProtection formatCells="0"/>
  <mergeCells count="182">
    <mergeCell ref="A50:A51"/>
    <mergeCell ref="B50:B51"/>
    <mergeCell ref="C50:C51"/>
    <mergeCell ref="A56:A57"/>
    <mergeCell ref="B56:B57"/>
    <mergeCell ref="C56:C57"/>
    <mergeCell ref="A54:A55"/>
    <mergeCell ref="B54:B55"/>
    <mergeCell ref="C54:C55"/>
    <mergeCell ref="A52:A53"/>
    <mergeCell ref="B52:B53"/>
    <mergeCell ref="C52:C53"/>
    <mergeCell ref="A48:A49"/>
    <mergeCell ref="A38:A39"/>
    <mergeCell ref="B38:B39"/>
    <mergeCell ref="C38:C39"/>
    <mergeCell ref="A40:A41"/>
    <mergeCell ref="B40:B41"/>
    <mergeCell ref="C40:C41"/>
    <mergeCell ref="A42:A43"/>
    <mergeCell ref="B42:B43"/>
    <mergeCell ref="C42:C43"/>
    <mergeCell ref="A44:A45"/>
    <mergeCell ref="B44:B45"/>
    <mergeCell ref="C44:C45"/>
    <mergeCell ref="B48:B49"/>
    <mergeCell ref="C48:C49"/>
    <mergeCell ref="A34:A35"/>
    <mergeCell ref="B34:B35"/>
    <mergeCell ref="C34:C35"/>
    <mergeCell ref="A36:A37"/>
    <mergeCell ref="B36:B37"/>
    <mergeCell ref="C36:C37"/>
    <mergeCell ref="A46:A47"/>
    <mergeCell ref="B46:B47"/>
    <mergeCell ref="C46:C47"/>
    <mergeCell ref="A28:A29"/>
    <mergeCell ref="B28:B29"/>
    <mergeCell ref="C28:C29"/>
    <mergeCell ref="A30:A31"/>
    <mergeCell ref="B30:B31"/>
    <mergeCell ref="C30:C31"/>
    <mergeCell ref="A32:A33"/>
    <mergeCell ref="B32:B33"/>
    <mergeCell ref="C32:C33"/>
    <mergeCell ref="A22:A23"/>
    <mergeCell ref="B22:B23"/>
    <mergeCell ref="C22:C23"/>
    <mergeCell ref="A24:A25"/>
    <mergeCell ref="B24:B25"/>
    <mergeCell ref="C24:C25"/>
    <mergeCell ref="A26:A27"/>
    <mergeCell ref="B26:B27"/>
    <mergeCell ref="C26:C27"/>
    <mergeCell ref="A16:A17"/>
    <mergeCell ref="B16:B17"/>
    <mergeCell ref="C16:C17"/>
    <mergeCell ref="A10:A11"/>
    <mergeCell ref="B10:B11"/>
    <mergeCell ref="B12:B13"/>
    <mergeCell ref="C12:C13"/>
    <mergeCell ref="A20:A21"/>
    <mergeCell ref="B20:B21"/>
    <mergeCell ref="C20:C21"/>
    <mergeCell ref="A18:A19"/>
    <mergeCell ref="B18:B19"/>
    <mergeCell ref="C18:C19"/>
    <mergeCell ref="G8:H8"/>
    <mergeCell ref="E9:F9"/>
    <mergeCell ref="G9:H9"/>
    <mergeCell ref="E10:F10"/>
    <mergeCell ref="G10:H10"/>
    <mergeCell ref="A1:N1"/>
    <mergeCell ref="I4:K4"/>
    <mergeCell ref="C8:C9"/>
    <mergeCell ref="A14:A15"/>
    <mergeCell ref="B14:B15"/>
    <mergeCell ref="C14:C15"/>
    <mergeCell ref="C10:C11"/>
    <mergeCell ref="A12:A13"/>
    <mergeCell ref="J2:K2"/>
    <mergeCell ref="E6:F6"/>
    <mergeCell ref="G6:H6"/>
    <mergeCell ref="B2:F2"/>
    <mergeCell ref="L2:M2"/>
    <mergeCell ref="A8:A9"/>
    <mergeCell ref="B8:B9"/>
    <mergeCell ref="E8:F8"/>
    <mergeCell ref="E14:F14"/>
    <mergeCell ref="G14:H14"/>
    <mergeCell ref="E15:F15"/>
    <mergeCell ref="G15:H15"/>
    <mergeCell ref="E16:F16"/>
    <mergeCell ref="G16:H16"/>
    <mergeCell ref="E11:F11"/>
    <mergeCell ref="G11:H11"/>
    <mergeCell ref="E12:F12"/>
    <mergeCell ref="G12:H12"/>
    <mergeCell ref="E13:F13"/>
    <mergeCell ref="G13:H13"/>
    <mergeCell ref="E20:F20"/>
    <mergeCell ref="G20:H20"/>
    <mergeCell ref="E21:F21"/>
    <mergeCell ref="G21:H21"/>
    <mergeCell ref="E22:F22"/>
    <mergeCell ref="G22:H22"/>
    <mergeCell ref="E17:F17"/>
    <mergeCell ref="G17:H17"/>
    <mergeCell ref="E18:F18"/>
    <mergeCell ref="G18:H18"/>
    <mergeCell ref="E19:F19"/>
    <mergeCell ref="G19:H19"/>
    <mergeCell ref="E26:F26"/>
    <mergeCell ref="G26:H26"/>
    <mergeCell ref="E27:F27"/>
    <mergeCell ref="G27:H27"/>
    <mergeCell ref="E28:F28"/>
    <mergeCell ref="G28:H28"/>
    <mergeCell ref="E23:F23"/>
    <mergeCell ref="G23:H23"/>
    <mergeCell ref="E24:F24"/>
    <mergeCell ref="G24:H24"/>
    <mergeCell ref="E25:F25"/>
    <mergeCell ref="G25:H25"/>
    <mergeCell ref="E32:F32"/>
    <mergeCell ref="G32:H32"/>
    <mergeCell ref="E33:F33"/>
    <mergeCell ref="G33:H33"/>
    <mergeCell ref="E34:F34"/>
    <mergeCell ref="G34:H34"/>
    <mergeCell ref="E29:F29"/>
    <mergeCell ref="G29:H29"/>
    <mergeCell ref="E30:F30"/>
    <mergeCell ref="G30:H30"/>
    <mergeCell ref="E31:F31"/>
    <mergeCell ref="G31:H31"/>
    <mergeCell ref="E38:F38"/>
    <mergeCell ref="G38:H38"/>
    <mergeCell ref="E39:F39"/>
    <mergeCell ref="G39:H39"/>
    <mergeCell ref="E40:F40"/>
    <mergeCell ref="G40:H40"/>
    <mergeCell ref="E35:F35"/>
    <mergeCell ref="G35:H35"/>
    <mergeCell ref="E36:F36"/>
    <mergeCell ref="G36:H36"/>
    <mergeCell ref="E37:F37"/>
    <mergeCell ref="G37:H37"/>
    <mergeCell ref="E44:F44"/>
    <mergeCell ref="G44:H44"/>
    <mergeCell ref="E45:F45"/>
    <mergeCell ref="G45:H45"/>
    <mergeCell ref="E46:F46"/>
    <mergeCell ref="G46:H46"/>
    <mergeCell ref="E41:F41"/>
    <mergeCell ref="G41:H41"/>
    <mergeCell ref="E42:F42"/>
    <mergeCell ref="G42:H42"/>
    <mergeCell ref="E43:F43"/>
    <mergeCell ref="G43:H43"/>
    <mergeCell ref="E50:F50"/>
    <mergeCell ref="G50:H50"/>
    <mergeCell ref="E51:F51"/>
    <mergeCell ref="G51:H51"/>
    <mergeCell ref="E52:F52"/>
    <mergeCell ref="G52:H52"/>
    <mergeCell ref="E47:F47"/>
    <mergeCell ref="G47:H47"/>
    <mergeCell ref="E48:F48"/>
    <mergeCell ref="G48:H48"/>
    <mergeCell ref="E49:F49"/>
    <mergeCell ref="G49:H49"/>
    <mergeCell ref="E56:F56"/>
    <mergeCell ref="G56:H56"/>
    <mergeCell ref="E57:F57"/>
    <mergeCell ref="G57:H57"/>
    <mergeCell ref="E53:F53"/>
    <mergeCell ref="G53:H53"/>
    <mergeCell ref="E54:F54"/>
    <mergeCell ref="G54:H54"/>
    <mergeCell ref="E55:F55"/>
    <mergeCell ref="G55:H55"/>
  </mergeCells>
  <phoneticPr fontId="2"/>
  <dataValidations xWindow="874" yWindow="355" count="2">
    <dataValidation allowBlank="1" promptTitle="他の出場種目" prompt="リストの中から選択して下さい" sqref="L8:N57" xr:uid="{00000000-0002-0000-0500-000000000000}"/>
    <dataValidation type="list" allowBlank="1" showInputMessage="1" showErrorMessage="1" promptTitle="種目" prompt="種目を矢印ボタンを押してリストの中から選択して下さい。" sqref="B8:B57" xr:uid="{00000000-0002-0000-0500-000001000000}">
      <formula1>"　,WD,30WD,35WD,40WD,45WD,50WD,55WD,60WD"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6" orientation="portrait" horizontalDpi="4294967294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87"/>
  <sheetViews>
    <sheetView showZeros="0" workbookViewId="0">
      <selection activeCell="D3" sqref="D1:D1048576"/>
    </sheetView>
  </sheetViews>
  <sheetFormatPr defaultRowHeight="13.5" x14ac:dyDescent="0.15"/>
  <cols>
    <col min="1" max="1" width="2.625" style="3" customWidth="1"/>
    <col min="2" max="2" width="8.125" customWidth="1"/>
    <col min="3" max="3" width="2.625" style="1" customWidth="1"/>
    <col min="4" max="4" width="2.625" style="1" hidden="1" customWidth="1"/>
    <col min="5" max="8" width="7.25" customWidth="1"/>
    <col min="9" max="9" width="14.625" customWidth="1"/>
    <col min="10" max="10" width="8.875" customWidth="1"/>
    <col min="11" max="11" width="6.5" style="1" customWidth="1"/>
    <col min="12" max="12" width="10.625" customWidth="1"/>
    <col min="13" max="13" width="6.625" customWidth="1"/>
    <col min="14" max="14" width="5.125" customWidth="1"/>
    <col min="15" max="15" width="4.25" customWidth="1"/>
    <col min="17" max="17" width="14" customWidth="1"/>
  </cols>
  <sheetData>
    <row r="1" spans="1:17" ht="26.25" customHeight="1" x14ac:dyDescent="0.15">
      <c r="A1" s="234" t="str">
        <f>参加料納入表!A1</f>
        <v>2026年度第2回東北社会人クラブバドミントン連盟オープン大会（個人戦）参加申込書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</row>
    <row r="2" spans="1:17" ht="27" customHeight="1" x14ac:dyDescent="0.15">
      <c r="A2" s="4"/>
      <c r="B2" s="237" t="s">
        <v>15</v>
      </c>
      <c r="C2" s="237"/>
      <c r="D2" s="237"/>
      <c r="E2" s="237"/>
      <c r="F2" s="238"/>
      <c r="G2" s="100" t="s">
        <v>19</v>
      </c>
      <c r="H2" s="116"/>
      <c r="J2" s="236" t="s">
        <v>6</v>
      </c>
      <c r="K2" s="236"/>
      <c r="L2" s="240">
        <f>参加料納入表!B3</f>
        <v>0</v>
      </c>
      <c r="M2" s="241"/>
      <c r="N2" s="98"/>
    </row>
    <row r="3" spans="1:17" ht="10.5" customHeight="1" x14ac:dyDescent="0.15">
      <c r="A3" s="4"/>
      <c r="B3" s="4"/>
      <c r="C3" s="4"/>
      <c r="D3" s="4"/>
      <c r="E3" s="10"/>
      <c r="F3" s="10"/>
      <c r="G3" s="10"/>
      <c r="H3" s="10"/>
      <c r="I3" s="7"/>
      <c r="J3" s="6"/>
      <c r="K3" s="6"/>
      <c r="L3" s="1"/>
      <c r="M3" s="1"/>
      <c r="N3" s="1"/>
    </row>
    <row r="4" spans="1:17" x14ac:dyDescent="0.15">
      <c r="E4" s="11"/>
      <c r="F4" s="11"/>
      <c r="G4" s="11"/>
      <c r="H4" s="11"/>
      <c r="I4" s="239" t="str">
        <f>L2&amp;"社会人クラブバドミントン連盟"</f>
        <v>0社会人クラブバドミントン連盟</v>
      </c>
      <c r="J4" s="239"/>
      <c r="K4" s="239"/>
    </row>
    <row r="5" spans="1:17" x14ac:dyDescent="0.15">
      <c r="B5" s="11"/>
      <c r="C5" s="6"/>
      <c r="D5" s="6"/>
      <c r="E5" s="11"/>
      <c r="F5" s="11"/>
      <c r="G5" s="11"/>
      <c r="H5" s="11"/>
      <c r="I5" s="11"/>
      <c r="J5" s="11"/>
      <c r="K5" s="6"/>
    </row>
    <row r="6" spans="1:17" ht="14.25" x14ac:dyDescent="0.15">
      <c r="B6" s="11"/>
      <c r="C6" s="6"/>
      <c r="D6" s="6"/>
      <c r="E6" s="230" t="s">
        <v>176</v>
      </c>
      <c r="F6" s="231"/>
      <c r="G6" s="232" t="s">
        <v>177</v>
      </c>
      <c r="H6" s="231"/>
      <c r="I6" s="43"/>
      <c r="J6" s="11"/>
      <c r="K6" s="6"/>
    </row>
    <row r="7" spans="1:17" ht="27" customHeight="1" x14ac:dyDescent="0.15">
      <c r="B7" s="37" t="s">
        <v>1</v>
      </c>
      <c r="C7" s="36" t="s">
        <v>221</v>
      </c>
      <c r="D7" s="39" t="s">
        <v>2</v>
      </c>
      <c r="E7" s="117" t="s">
        <v>178</v>
      </c>
      <c r="F7" s="121" t="s">
        <v>10</v>
      </c>
      <c r="G7" s="122" t="s">
        <v>179</v>
      </c>
      <c r="H7" s="120" t="s">
        <v>180</v>
      </c>
      <c r="I7" s="117" t="s">
        <v>4</v>
      </c>
      <c r="J7" s="83" t="s">
        <v>144</v>
      </c>
      <c r="K7" s="37" t="s">
        <v>3</v>
      </c>
      <c r="L7" s="83" t="s">
        <v>163</v>
      </c>
      <c r="M7" s="83" t="s">
        <v>145</v>
      </c>
      <c r="N7" s="99" t="s">
        <v>162</v>
      </c>
    </row>
    <row r="8" spans="1:17" s="46" customFormat="1" x14ac:dyDescent="0.15">
      <c r="A8" s="226">
        <v>26</v>
      </c>
      <c r="B8" s="227"/>
      <c r="C8" s="227"/>
      <c r="D8" s="150"/>
      <c r="E8" s="220"/>
      <c r="F8" s="221"/>
      <c r="G8" s="220"/>
      <c r="H8" s="221"/>
      <c r="I8" s="118"/>
      <c r="J8" s="151"/>
      <c r="K8" s="152" t="str">
        <f>IF(J8="","",DATEDIF(J8,参加料納入表!$F$72,"Y")&amp;"歳")</f>
        <v/>
      </c>
      <c r="L8" s="86"/>
      <c r="M8" s="84" t="s">
        <v>114</v>
      </c>
      <c r="N8" s="84" t="s">
        <v>114</v>
      </c>
      <c r="P8" s="133" t="s">
        <v>30</v>
      </c>
      <c r="Q8" s="46" t="s">
        <v>58</v>
      </c>
    </row>
    <row r="9" spans="1:17" s="46" customFormat="1" x14ac:dyDescent="0.15">
      <c r="A9" s="226"/>
      <c r="B9" s="228"/>
      <c r="C9" s="228"/>
      <c r="D9" s="150"/>
      <c r="E9" s="222"/>
      <c r="F9" s="223"/>
      <c r="G9" s="222"/>
      <c r="H9" s="223"/>
      <c r="I9" s="119"/>
      <c r="J9" s="154"/>
      <c r="K9" s="155" t="str">
        <f>IF(J9="","",DATEDIF(J9,参加料納入表!$F$72,"Y")&amp;"歳")</f>
        <v/>
      </c>
      <c r="L9" s="87" t="s">
        <v>114</v>
      </c>
      <c r="M9" s="85" t="s">
        <v>114</v>
      </c>
      <c r="N9" s="85" t="s">
        <v>114</v>
      </c>
      <c r="P9" s="133" t="s">
        <v>32</v>
      </c>
      <c r="Q9" s="46" t="s">
        <v>59</v>
      </c>
    </row>
    <row r="10" spans="1:17" s="46" customFormat="1" ht="13.5" customHeight="1" x14ac:dyDescent="0.15">
      <c r="A10" s="226">
        <v>27</v>
      </c>
      <c r="B10" s="227"/>
      <c r="C10" s="227"/>
      <c r="D10" s="150"/>
      <c r="E10" s="220"/>
      <c r="F10" s="221"/>
      <c r="G10" s="220"/>
      <c r="H10" s="221"/>
      <c r="I10" s="118"/>
      <c r="J10" s="151"/>
      <c r="K10" s="152" t="str">
        <f>IF(J10="","",DATEDIF(J10,参加料納入表!$F$72,"Y")&amp;"歳")</f>
        <v/>
      </c>
      <c r="L10" s="86" t="s">
        <v>114</v>
      </c>
      <c r="M10" s="84" t="s">
        <v>114</v>
      </c>
      <c r="N10" s="84" t="s">
        <v>114</v>
      </c>
      <c r="P10" s="133" t="s">
        <v>101</v>
      </c>
      <c r="Q10" s="46" t="s">
        <v>102</v>
      </c>
    </row>
    <row r="11" spans="1:17" s="46" customFormat="1" x14ac:dyDescent="0.15">
      <c r="A11" s="226"/>
      <c r="B11" s="228"/>
      <c r="C11" s="228"/>
      <c r="D11" s="150"/>
      <c r="E11" s="222"/>
      <c r="F11" s="223"/>
      <c r="G11" s="222"/>
      <c r="H11" s="223"/>
      <c r="I11" s="119"/>
      <c r="J11" s="154"/>
      <c r="K11" s="155" t="str">
        <f>IF(J11="","",DATEDIF(J11,参加料納入表!$F$72,"Y")&amp;"歳")</f>
        <v/>
      </c>
      <c r="L11" s="87" t="s">
        <v>114</v>
      </c>
      <c r="M11" s="85" t="s">
        <v>114</v>
      </c>
      <c r="N11" s="85" t="s">
        <v>114</v>
      </c>
      <c r="P11" s="133" t="s">
        <v>34</v>
      </c>
      <c r="Q11" s="46" t="s">
        <v>60</v>
      </c>
    </row>
    <row r="12" spans="1:17" s="46" customFormat="1" ht="13.5" customHeight="1" x14ac:dyDescent="0.15">
      <c r="A12" s="226">
        <v>28</v>
      </c>
      <c r="B12" s="227"/>
      <c r="C12" s="227"/>
      <c r="D12" s="150"/>
      <c r="E12" s="220"/>
      <c r="F12" s="221"/>
      <c r="G12" s="220"/>
      <c r="H12" s="221"/>
      <c r="I12" s="118"/>
      <c r="J12" s="151"/>
      <c r="K12" s="152" t="str">
        <f>IF(J12="","",DATEDIF(J12,参加料納入表!$F$72,"Y")&amp;"歳")</f>
        <v/>
      </c>
      <c r="L12" s="86" t="s">
        <v>114</v>
      </c>
      <c r="M12" s="84" t="s">
        <v>114</v>
      </c>
      <c r="N12" s="84" t="s">
        <v>114</v>
      </c>
      <c r="P12" s="133" t="s">
        <v>36</v>
      </c>
      <c r="Q12" s="46" t="s">
        <v>61</v>
      </c>
    </row>
    <row r="13" spans="1:17" s="46" customFormat="1" x14ac:dyDescent="0.15">
      <c r="A13" s="226"/>
      <c r="B13" s="228"/>
      <c r="C13" s="228"/>
      <c r="D13" s="150"/>
      <c r="E13" s="222"/>
      <c r="F13" s="223"/>
      <c r="G13" s="222"/>
      <c r="H13" s="223"/>
      <c r="I13" s="119"/>
      <c r="J13" s="154"/>
      <c r="K13" s="155" t="str">
        <f>IF(J13="","",DATEDIF(J13,参加料納入表!$F$72,"Y")&amp;"歳")</f>
        <v/>
      </c>
      <c r="L13" s="87" t="s">
        <v>114</v>
      </c>
      <c r="M13" s="85" t="s">
        <v>114</v>
      </c>
      <c r="N13" s="85" t="s">
        <v>114</v>
      </c>
      <c r="P13" s="133" t="s">
        <v>57</v>
      </c>
      <c r="Q13" s="46" t="s">
        <v>62</v>
      </c>
    </row>
    <row r="14" spans="1:17" s="46" customFormat="1" ht="13.5" customHeight="1" x14ac:dyDescent="0.15">
      <c r="A14" s="226">
        <v>29</v>
      </c>
      <c r="B14" s="227"/>
      <c r="C14" s="227"/>
      <c r="D14" s="150"/>
      <c r="E14" s="220"/>
      <c r="F14" s="221"/>
      <c r="G14" s="220"/>
      <c r="H14" s="221"/>
      <c r="I14" s="118"/>
      <c r="J14" s="151"/>
      <c r="K14" s="152" t="str">
        <f>IF(J14="","",DATEDIF(J14,参加料納入表!$F$72,"Y")&amp;"歳")</f>
        <v/>
      </c>
      <c r="L14" s="86" t="s">
        <v>114</v>
      </c>
      <c r="M14" s="84" t="s">
        <v>114</v>
      </c>
      <c r="N14" s="84" t="s">
        <v>114</v>
      </c>
      <c r="P14" s="133" t="s">
        <v>131</v>
      </c>
      <c r="Q14" s="46" t="s">
        <v>63</v>
      </c>
    </row>
    <row r="15" spans="1:17" s="46" customFormat="1" x14ac:dyDescent="0.15">
      <c r="A15" s="226"/>
      <c r="B15" s="228"/>
      <c r="C15" s="228"/>
      <c r="D15" s="150"/>
      <c r="E15" s="222"/>
      <c r="F15" s="223"/>
      <c r="G15" s="222"/>
      <c r="H15" s="223"/>
      <c r="I15" s="119"/>
      <c r="J15" s="154"/>
      <c r="K15" s="155" t="str">
        <f>IF(J15="","",DATEDIF(J15,参加料納入表!$F$72,"Y")&amp;"歳")</f>
        <v/>
      </c>
      <c r="L15" s="87" t="s">
        <v>114</v>
      </c>
      <c r="M15" s="85" t="s">
        <v>114</v>
      </c>
      <c r="N15" s="85" t="s">
        <v>114</v>
      </c>
      <c r="P15" s="133" t="s">
        <v>168</v>
      </c>
      <c r="Q15" s="46" t="s">
        <v>169</v>
      </c>
    </row>
    <row r="16" spans="1:17" s="46" customFormat="1" ht="13.5" customHeight="1" x14ac:dyDescent="0.15">
      <c r="A16" s="226">
        <v>30</v>
      </c>
      <c r="B16" s="227"/>
      <c r="C16" s="227"/>
      <c r="D16" s="150"/>
      <c r="E16" s="220"/>
      <c r="F16" s="221"/>
      <c r="G16" s="220"/>
      <c r="H16" s="221"/>
      <c r="I16" s="118"/>
      <c r="J16" s="151"/>
      <c r="K16" s="152" t="str">
        <f>IF(J16="","",DATEDIF(J16,参加料納入表!$F$72,"Y")&amp;"歳")</f>
        <v/>
      </c>
      <c r="L16" s="86" t="s">
        <v>114</v>
      </c>
      <c r="M16" s="84" t="s">
        <v>114</v>
      </c>
      <c r="N16" s="84" t="s">
        <v>114</v>
      </c>
    </row>
    <row r="17" spans="1:14" s="46" customFormat="1" x14ac:dyDescent="0.15">
      <c r="A17" s="226"/>
      <c r="B17" s="228"/>
      <c r="C17" s="228"/>
      <c r="D17" s="150"/>
      <c r="E17" s="222"/>
      <c r="F17" s="223"/>
      <c r="G17" s="222"/>
      <c r="H17" s="223"/>
      <c r="I17" s="119"/>
      <c r="J17" s="154"/>
      <c r="K17" s="155" t="str">
        <f>IF(J17="","",DATEDIF(J17,参加料納入表!$F$72,"Y")&amp;"歳")</f>
        <v/>
      </c>
      <c r="L17" s="87" t="s">
        <v>114</v>
      </c>
      <c r="M17" s="85" t="s">
        <v>114</v>
      </c>
      <c r="N17" s="85" t="s">
        <v>114</v>
      </c>
    </row>
    <row r="18" spans="1:14" s="46" customFormat="1" ht="13.5" customHeight="1" x14ac:dyDescent="0.15">
      <c r="A18" s="226">
        <v>31</v>
      </c>
      <c r="B18" s="227"/>
      <c r="C18" s="227"/>
      <c r="D18" s="150"/>
      <c r="E18" s="220"/>
      <c r="F18" s="221"/>
      <c r="G18" s="220"/>
      <c r="H18" s="221"/>
      <c r="I18" s="118"/>
      <c r="J18" s="151"/>
      <c r="K18" s="152" t="str">
        <f>IF(J18="","",DATEDIF(J18,参加料納入表!$F$72,"Y")&amp;"歳")</f>
        <v/>
      </c>
      <c r="L18" s="86" t="s">
        <v>114</v>
      </c>
      <c r="M18" s="84" t="s">
        <v>114</v>
      </c>
      <c r="N18" s="84" t="s">
        <v>114</v>
      </c>
    </row>
    <row r="19" spans="1:14" s="46" customFormat="1" x14ac:dyDescent="0.15">
      <c r="A19" s="226"/>
      <c r="B19" s="228"/>
      <c r="C19" s="228"/>
      <c r="D19" s="150"/>
      <c r="E19" s="222"/>
      <c r="F19" s="223"/>
      <c r="G19" s="222"/>
      <c r="H19" s="223"/>
      <c r="I19" s="119"/>
      <c r="J19" s="154"/>
      <c r="K19" s="155" t="str">
        <f>IF(J19="","",DATEDIF(J19,参加料納入表!$F$72,"Y")&amp;"歳")</f>
        <v/>
      </c>
      <c r="L19" s="87" t="s">
        <v>114</v>
      </c>
      <c r="M19" s="85" t="s">
        <v>114</v>
      </c>
      <c r="N19" s="85" t="s">
        <v>114</v>
      </c>
    </row>
    <row r="20" spans="1:14" s="46" customFormat="1" ht="13.5" customHeight="1" x14ac:dyDescent="0.15">
      <c r="A20" s="226">
        <v>32</v>
      </c>
      <c r="B20" s="227"/>
      <c r="C20" s="227"/>
      <c r="D20" s="150"/>
      <c r="E20" s="220"/>
      <c r="F20" s="221"/>
      <c r="G20" s="220"/>
      <c r="H20" s="221"/>
      <c r="I20" s="118"/>
      <c r="J20" s="151"/>
      <c r="K20" s="152" t="str">
        <f>IF(J20="","",DATEDIF(J20,参加料納入表!$F$72,"Y")&amp;"歳")</f>
        <v/>
      </c>
      <c r="L20" s="86" t="s">
        <v>114</v>
      </c>
      <c r="M20" s="84" t="s">
        <v>114</v>
      </c>
      <c r="N20" s="84" t="s">
        <v>114</v>
      </c>
    </row>
    <row r="21" spans="1:14" s="46" customFormat="1" x14ac:dyDescent="0.15">
      <c r="A21" s="226"/>
      <c r="B21" s="228"/>
      <c r="C21" s="228"/>
      <c r="D21" s="150"/>
      <c r="E21" s="222"/>
      <c r="F21" s="223"/>
      <c r="G21" s="222"/>
      <c r="H21" s="223"/>
      <c r="I21" s="119"/>
      <c r="J21" s="154"/>
      <c r="K21" s="155" t="str">
        <f>IF(J21="","",DATEDIF(J21,参加料納入表!$F$72,"Y")&amp;"歳")</f>
        <v/>
      </c>
      <c r="L21" s="87" t="s">
        <v>114</v>
      </c>
      <c r="M21" s="85" t="s">
        <v>114</v>
      </c>
      <c r="N21" s="85" t="s">
        <v>114</v>
      </c>
    </row>
    <row r="22" spans="1:14" s="46" customFormat="1" ht="13.5" customHeight="1" x14ac:dyDescent="0.15">
      <c r="A22" s="226">
        <v>33</v>
      </c>
      <c r="B22" s="227"/>
      <c r="C22" s="227"/>
      <c r="D22" s="150"/>
      <c r="E22" s="220"/>
      <c r="F22" s="221"/>
      <c r="G22" s="220"/>
      <c r="H22" s="221"/>
      <c r="I22" s="118"/>
      <c r="J22" s="151"/>
      <c r="K22" s="152" t="str">
        <f>IF(J22="","",DATEDIF(J22,参加料納入表!$F$72,"Y")&amp;"歳")</f>
        <v/>
      </c>
      <c r="L22" s="86" t="s">
        <v>114</v>
      </c>
      <c r="M22" s="84" t="s">
        <v>114</v>
      </c>
      <c r="N22" s="84" t="s">
        <v>114</v>
      </c>
    </row>
    <row r="23" spans="1:14" s="46" customFormat="1" x14ac:dyDescent="0.15">
      <c r="A23" s="226"/>
      <c r="B23" s="228"/>
      <c r="C23" s="228"/>
      <c r="D23" s="150"/>
      <c r="E23" s="222"/>
      <c r="F23" s="223"/>
      <c r="G23" s="222"/>
      <c r="H23" s="223"/>
      <c r="I23" s="119"/>
      <c r="J23" s="154"/>
      <c r="K23" s="155" t="str">
        <f>IF(J23="","",DATEDIF(J23,参加料納入表!$F$72,"Y")&amp;"歳")</f>
        <v/>
      </c>
      <c r="L23" s="87" t="s">
        <v>114</v>
      </c>
      <c r="M23" s="85" t="s">
        <v>114</v>
      </c>
      <c r="N23" s="85" t="s">
        <v>114</v>
      </c>
    </row>
    <row r="24" spans="1:14" s="46" customFormat="1" ht="13.5" customHeight="1" x14ac:dyDescent="0.15">
      <c r="A24" s="226">
        <v>34</v>
      </c>
      <c r="B24" s="227"/>
      <c r="C24" s="227"/>
      <c r="D24" s="150"/>
      <c r="E24" s="220"/>
      <c r="F24" s="221"/>
      <c r="G24" s="220"/>
      <c r="H24" s="221"/>
      <c r="I24" s="118"/>
      <c r="J24" s="151"/>
      <c r="K24" s="152" t="str">
        <f>IF(J24="","",DATEDIF(J24,参加料納入表!$F$72,"Y")&amp;"歳")</f>
        <v/>
      </c>
      <c r="L24" s="86" t="s">
        <v>114</v>
      </c>
      <c r="M24" s="84" t="s">
        <v>114</v>
      </c>
      <c r="N24" s="84" t="s">
        <v>114</v>
      </c>
    </row>
    <row r="25" spans="1:14" s="46" customFormat="1" x14ac:dyDescent="0.15">
      <c r="A25" s="226"/>
      <c r="B25" s="228"/>
      <c r="C25" s="228"/>
      <c r="D25" s="150"/>
      <c r="E25" s="222"/>
      <c r="F25" s="223"/>
      <c r="G25" s="222"/>
      <c r="H25" s="223"/>
      <c r="I25" s="119"/>
      <c r="J25" s="154"/>
      <c r="K25" s="155" t="str">
        <f>IF(J25="","",DATEDIF(J25,参加料納入表!$F$72,"Y")&amp;"歳")</f>
        <v/>
      </c>
      <c r="L25" s="87" t="s">
        <v>114</v>
      </c>
      <c r="M25" s="85" t="s">
        <v>114</v>
      </c>
      <c r="N25" s="85" t="s">
        <v>114</v>
      </c>
    </row>
    <row r="26" spans="1:14" s="46" customFormat="1" ht="13.5" customHeight="1" x14ac:dyDescent="0.15">
      <c r="A26" s="226">
        <v>35</v>
      </c>
      <c r="B26" s="227"/>
      <c r="C26" s="227"/>
      <c r="D26" s="150"/>
      <c r="E26" s="220"/>
      <c r="F26" s="221"/>
      <c r="G26" s="220"/>
      <c r="H26" s="221"/>
      <c r="I26" s="118"/>
      <c r="J26" s="151"/>
      <c r="K26" s="152" t="str">
        <f>IF(J26="","",DATEDIF(J26,参加料納入表!$F$72,"Y")&amp;"歳")</f>
        <v/>
      </c>
      <c r="L26" s="86" t="s">
        <v>114</v>
      </c>
      <c r="M26" s="84" t="s">
        <v>114</v>
      </c>
      <c r="N26" s="84" t="s">
        <v>114</v>
      </c>
    </row>
    <row r="27" spans="1:14" s="46" customFormat="1" x14ac:dyDescent="0.15">
      <c r="A27" s="226"/>
      <c r="B27" s="228"/>
      <c r="C27" s="228"/>
      <c r="D27" s="150"/>
      <c r="E27" s="222"/>
      <c r="F27" s="223"/>
      <c r="G27" s="222"/>
      <c r="H27" s="223"/>
      <c r="I27" s="119"/>
      <c r="J27" s="154"/>
      <c r="K27" s="155" t="str">
        <f>IF(J27="","",DATEDIF(J27,参加料納入表!$F$72,"Y")&amp;"歳")</f>
        <v/>
      </c>
      <c r="L27" s="87" t="s">
        <v>114</v>
      </c>
      <c r="M27" s="85" t="s">
        <v>114</v>
      </c>
      <c r="N27" s="85" t="s">
        <v>114</v>
      </c>
    </row>
    <row r="28" spans="1:14" s="46" customFormat="1" ht="13.5" customHeight="1" x14ac:dyDescent="0.15">
      <c r="A28" s="226">
        <v>36</v>
      </c>
      <c r="B28" s="227"/>
      <c r="C28" s="227"/>
      <c r="D28" s="150"/>
      <c r="E28" s="220"/>
      <c r="F28" s="221"/>
      <c r="G28" s="220"/>
      <c r="H28" s="221"/>
      <c r="I28" s="118"/>
      <c r="J28" s="151"/>
      <c r="K28" s="152" t="str">
        <f>IF(J28="","",DATEDIF(J28,参加料納入表!$F$72,"Y")&amp;"歳")</f>
        <v/>
      </c>
      <c r="L28" s="86" t="s">
        <v>114</v>
      </c>
      <c r="M28" s="84" t="s">
        <v>114</v>
      </c>
      <c r="N28" s="84" t="s">
        <v>114</v>
      </c>
    </row>
    <row r="29" spans="1:14" s="46" customFormat="1" x14ac:dyDescent="0.15">
      <c r="A29" s="226"/>
      <c r="B29" s="228"/>
      <c r="C29" s="228"/>
      <c r="D29" s="150"/>
      <c r="E29" s="222"/>
      <c r="F29" s="223"/>
      <c r="G29" s="222"/>
      <c r="H29" s="223"/>
      <c r="I29" s="119"/>
      <c r="J29" s="154"/>
      <c r="K29" s="155" t="str">
        <f>IF(J29="","",DATEDIF(J29,参加料納入表!$F$72,"Y")&amp;"歳")</f>
        <v/>
      </c>
      <c r="L29" s="87" t="s">
        <v>114</v>
      </c>
      <c r="M29" s="85" t="s">
        <v>114</v>
      </c>
      <c r="N29" s="85" t="s">
        <v>114</v>
      </c>
    </row>
    <row r="30" spans="1:14" s="46" customFormat="1" ht="13.5" customHeight="1" x14ac:dyDescent="0.15">
      <c r="A30" s="226">
        <v>37</v>
      </c>
      <c r="B30" s="227"/>
      <c r="C30" s="227"/>
      <c r="D30" s="150"/>
      <c r="E30" s="220"/>
      <c r="F30" s="221"/>
      <c r="G30" s="220"/>
      <c r="H30" s="221"/>
      <c r="I30" s="118"/>
      <c r="J30" s="151"/>
      <c r="K30" s="152" t="str">
        <f>IF(J30="","",DATEDIF(J30,参加料納入表!$F$72,"Y")&amp;"歳")</f>
        <v/>
      </c>
      <c r="L30" s="86" t="s">
        <v>114</v>
      </c>
      <c r="M30" s="84" t="s">
        <v>114</v>
      </c>
      <c r="N30" s="84" t="s">
        <v>114</v>
      </c>
    </row>
    <row r="31" spans="1:14" s="46" customFormat="1" x14ac:dyDescent="0.15">
      <c r="A31" s="226"/>
      <c r="B31" s="228"/>
      <c r="C31" s="228"/>
      <c r="D31" s="150"/>
      <c r="E31" s="222"/>
      <c r="F31" s="223"/>
      <c r="G31" s="222"/>
      <c r="H31" s="223"/>
      <c r="I31" s="119"/>
      <c r="J31" s="154"/>
      <c r="K31" s="155" t="str">
        <f>IF(J31="","",DATEDIF(J31,参加料納入表!$F$72,"Y")&amp;"歳")</f>
        <v/>
      </c>
      <c r="L31" s="87" t="s">
        <v>114</v>
      </c>
      <c r="M31" s="85" t="s">
        <v>114</v>
      </c>
      <c r="N31" s="85" t="s">
        <v>114</v>
      </c>
    </row>
    <row r="32" spans="1:14" s="46" customFormat="1" ht="13.5" customHeight="1" x14ac:dyDescent="0.15">
      <c r="A32" s="226">
        <v>38</v>
      </c>
      <c r="B32" s="227"/>
      <c r="C32" s="227"/>
      <c r="D32" s="150"/>
      <c r="E32" s="220"/>
      <c r="F32" s="221"/>
      <c r="G32" s="220"/>
      <c r="H32" s="221"/>
      <c r="I32" s="118"/>
      <c r="J32" s="151"/>
      <c r="K32" s="152" t="str">
        <f>IF(J32="","",DATEDIF(J32,参加料納入表!$F$72,"Y")&amp;"歳")</f>
        <v/>
      </c>
      <c r="L32" s="86" t="s">
        <v>114</v>
      </c>
      <c r="M32" s="84" t="s">
        <v>114</v>
      </c>
      <c r="N32" s="84" t="s">
        <v>114</v>
      </c>
    </row>
    <row r="33" spans="1:14" s="46" customFormat="1" x14ac:dyDescent="0.15">
      <c r="A33" s="226"/>
      <c r="B33" s="228"/>
      <c r="C33" s="228"/>
      <c r="D33" s="150"/>
      <c r="E33" s="222"/>
      <c r="F33" s="223"/>
      <c r="G33" s="222"/>
      <c r="H33" s="223"/>
      <c r="I33" s="119"/>
      <c r="J33" s="154"/>
      <c r="K33" s="155" t="str">
        <f>IF(J33="","",DATEDIF(J33,参加料納入表!$F$72,"Y")&amp;"歳")</f>
        <v/>
      </c>
      <c r="L33" s="87" t="s">
        <v>114</v>
      </c>
      <c r="M33" s="85" t="s">
        <v>114</v>
      </c>
      <c r="N33" s="85" t="s">
        <v>114</v>
      </c>
    </row>
    <row r="34" spans="1:14" s="46" customFormat="1" ht="13.5" customHeight="1" x14ac:dyDescent="0.15">
      <c r="A34" s="226">
        <v>39</v>
      </c>
      <c r="B34" s="227"/>
      <c r="C34" s="227"/>
      <c r="D34" s="150"/>
      <c r="E34" s="220"/>
      <c r="F34" s="221"/>
      <c r="G34" s="220"/>
      <c r="H34" s="221"/>
      <c r="I34" s="118"/>
      <c r="J34" s="151"/>
      <c r="K34" s="152" t="str">
        <f>IF(J34="","",DATEDIF(J34,参加料納入表!$F$72,"Y")&amp;"歳")</f>
        <v/>
      </c>
      <c r="L34" s="86" t="s">
        <v>114</v>
      </c>
      <c r="M34" s="84" t="s">
        <v>114</v>
      </c>
      <c r="N34" s="84" t="s">
        <v>114</v>
      </c>
    </row>
    <row r="35" spans="1:14" s="46" customFormat="1" x14ac:dyDescent="0.15">
      <c r="A35" s="226"/>
      <c r="B35" s="228"/>
      <c r="C35" s="228"/>
      <c r="D35" s="150"/>
      <c r="E35" s="222"/>
      <c r="F35" s="223"/>
      <c r="G35" s="222"/>
      <c r="H35" s="223"/>
      <c r="I35" s="119"/>
      <c r="J35" s="154"/>
      <c r="K35" s="155" t="str">
        <f>IF(J35="","",DATEDIF(J35,参加料納入表!$F$72,"Y")&amp;"歳")</f>
        <v/>
      </c>
      <c r="L35" s="87" t="s">
        <v>114</v>
      </c>
      <c r="M35" s="85" t="s">
        <v>114</v>
      </c>
      <c r="N35" s="85" t="s">
        <v>114</v>
      </c>
    </row>
    <row r="36" spans="1:14" s="46" customFormat="1" ht="13.5" customHeight="1" x14ac:dyDescent="0.15">
      <c r="A36" s="226">
        <v>40</v>
      </c>
      <c r="B36" s="227"/>
      <c r="C36" s="227"/>
      <c r="D36" s="150"/>
      <c r="E36" s="220"/>
      <c r="F36" s="221"/>
      <c r="G36" s="220"/>
      <c r="H36" s="221"/>
      <c r="I36" s="118"/>
      <c r="J36" s="151"/>
      <c r="K36" s="152" t="str">
        <f>IF(J36="","",DATEDIF(J36,参加料納入表!$F$72,"Y")&amp;"歳")</f>
        <v/>
      </c>
      <c r="L36" s="86" t="s">
        <v>114</v>
      </c>
      <c r="M36" s="84" t="s">
        <v>114</v>
      </c>
      <c r="N36" s="84" t="s">
        <v>114</v>
      </c>
    </row>
    <row r="37" spans="1:14" s="46" customFormat="1" x14ac:dyDescent="0.15">
      <c r="A37" s="226"/>
      <c r="B37" s="228"/>
      <c r="C37" s="228"/>
      <c r="D37" s="150"/>
      <c r="E37" s="222"/>
      <c r="F37" s="223"/>
      <c r="G37" s="222"/>
      <c r="H37" s="223"/>
      <c r="I37" s="119"/>
      <c r="J37" s="154"/>
      <c r="K37" s="155" t="str">
        <f>IF(J37="","",DATEDIF(J37,参加料納入表!$F$72,"Y")&amp;"歳")</f>
        <v/>
      </c>
      <c r="L37" s="87" t="s">
        <v>114</v>
      </c>
      <c r="M37" s="85" t="s">
        <v>114</v>
      </c>
      <c r="N37" s="85" t="s">
        <v>114</v>
      </c>
    </row>
    <row r="38" spans="1:14" s="46" customFormat="1" ht="13.5" customHeight="1" x14ac:dyDescent="0.15">
      <c r="A38" s="226">
        <v>41</v>
      </c>
      <c r="B38" s="227"/>
      <c r="C38" s="227"/>
      <c r="D38" s="150"/>
      <c r="E38" s="220"/>
      <c r="F38" s="221"/>
      <c r="G38" s="220"/>
      <c r="H38" s="221"/>
      <c r="I38" s="118"/>
      <c r="J38" s="151"/>
      <c r="K38" s="152" t="str">
        <f>IF(J38="","",DATEDIF(J38,参加料納入表!$F$72,"Y")&amp;"歳")</f>
        <v/>
      </c>
      <c r="L38" s="86" t="s">
        <v>114</v>
      </c>
      <c r="M38" s="84" t="s">
        <v>114</v>
      </c>
      <c r="N38" s="84" t="s">
        <v>114</v>
      </c>
    </row>
    <row r="39" spans="1:14" s="46" customFormat="1" x14ac:dyDescent="0.15">
      <c r="A39" s="226"/>
      <c r="B39" s="228"/>
      <c r="C39" s="228"/>
      <c r="D39" s="150"/>
      <c r="E39" s="222"/>
      <c r="F39" s="223"/>
      <c r="G39" s="222"/>
      <c r="H39" s="223"/>
      <c r="I39" s="119"/>
      <c r="J39" s="154"/>
      <c r="K39" s="155" t="str">
        <f>IF(J39="","",DATEDIF(J39,参加料納入表!$F$72,"Y")&amp;"歳")</f>
        <v/>
      </c>
      <c r="L39" s="87" t="s">
        <v>114</v>
      </c>
      <c r="M39" s="85" t="s">
        <v>114</v>
      </c>
      <c r="N39" s="85" t="s">
        <v>114</v>
      </c>
    </row>
    <row r="40" spans="1:14" s="46" customFormat="1" ht="13.5" customHeight="1" x14ac:dyDescent="0.15">
      <c r="A40" s="226">
        <v>42</v>
      </c>
      <c r="B40" s="227"/>
      <c r="C40" s="227"/>
      <c r="D40" s="150"/>
      <c r="E40" s="220"/>
      <c r="F40" s="221"/>
      <c r="G40" s="220"/>
      <c r="H40" s="221"/>
      <c r="I40" s="118"/>
      <c r="J40" s="151"/>
      <c r="K40" s="152" t="str">
        <f>IF(J40="","",DATEDIF(J40,参加料納入表!$F$72,"Y")&amp;"歳")</f>
        <v/>
      </c>
      <c r="L40" s="86" t="s">
        <v>114</v>
      </c>
      <c r="M40" s="84" t="s">
        <v>114</v>
      </c>
      <c r="N40" s="84" t="s">
        <v>114</v>
      </c>
    </row>
    <row r="41" spans="1:14" s="46" customFormat="1" x14ac:dyDescent="0.15">
      <c r="A41" s="226"/>
      <c r="B41" s="228"/>
      <c r="C41" s="228"/>
      <c r="D41" s="150"/>
      <c r="E41" s="222"/>
      <c r="F41" s="223"/>
      <c r="G41" s="222"/>
      <c r="H41" s="223"/>
      <c r="I41" s="119"/>
      <c r="J41" s="154"/>
      <c r="K41" s="155" t="str">
        <f>IF(J41="","",DATEDIF(J41,参加料納入表!$F$72,"Y")&amp;"歳")</f>
        <v/>
      </c>
      <c r="L41" s="87" t="s">
        <v>114</v>
      </c>
      <c r="M41" s="85" t="s">
        <v>114</v>
      </c>
      <c r="N41" s="85" t="s">
        <v>114</v>
      </c>
    </row>
    <row r="42" spans="1:14" s="46" customFormat="1" ht="13.5" customHeight="1" x14ac:dyDescent="0.15">
      <c r="A42" s="226">
        <v>43</v>
      </c>
      <c r="B42" s="227"/>
      <c r="C42" s="227"/>
      <c r="D42" s="150"/>
      <c r="E42" s="220"/>
      <c r="F42" s="221"/>
      <c r="G42" s="220"/>
      <c r="H42" s="221"/>
      <c r="I42" s="118"/>
      <c r="J42" s="151"/>
      <c r="K42" s="152" t="str">
        <f>IF(J42="","",DATEDIF(J42,参加料納入表!$F$72,"Y")&amp;"歳")</f>
        <v/>
      </c>
      <c r="L42" s="86" t="s">
        <v>114</v>
      </c>
      <c r="M42" s="84" t="s">
        <v>114</v>
      </c>
      <c r="N42" s="84" t="s">
        <v>114</v>
      </c>
    </row>
    <row r="43" spans="1:14" s="46" customFormat="1" x14ac:dyDescent="0.15">
      <c r="A43" s="226"/>
      <c r="B43" s="228"/>
      <c r="C43" s="228"/>
      <c r="D43" s="150"/>
      <c r="E43" s="222"/>
      <c r="F43" s="223"/>
      <c r="G43" s="222"/>
      <c r="H43" s="223"/>
      <c r="I43" s="119"/>
      <c r="J43" s="154"/>
      <c r="K43" s="155" t="str">
        <f>IF(J43="","",DATEDIF(J43,参加料納入表!$F$72,"Y")&amp;"歳")</f>
        <v/>
      </c>
      <c r="L43" s="87" t="s">
        <v>114</v>
      </c>
      <c r="M43" s="85" t="s">
        <v>114</v>
      </c>
      <c r="N43" s="85" t="s">
        <v>114</v>
      </c>
    </row>
    <row r="44" spans="1:14" s="46" customFormat="1" ht="13.5" customHeight="1" x14ac:dyDescent="0.15">
      <c r="A44" s="226">
        <v>44</v>
      </c>
      <c r="B44" s="227"/>
      <c r="C44" s="227"/>
      <c r="D44" s="150"/>
      <c r="E44" s="220"/>
      <c r="F44" s="221"/>
      <c r="G44" s="220"/>
      <c r="H44" s="221"/>
      <c r="I44" s="118"/>
      <c r="J44" s="151"/>
      <c r="K44" s="152" t="str">
        <f>IF(J44="","",DATEDIF(J44,参加料納入表!$F$72,"Y")&amp;"歳")</f>
        <v/>
      </c>
      <c r="L44" s="86" t="s">
        <v>114</v>
      </c>
      <c r="M44" s="84" t="s">
        <v>114</v>
      </c>
      <c r="N44" s="84" t="s">
        <v>114</v>
      </c>
    </row>
    <row r="45" spans="1:14" s="46" customFormat="1" x14ac:dyDescent="0.15">
      <c r="A45" s="226"/>
      <c r="B45" s="228"/>
      <c r="C45" s="228"/>
      <c r="D45" s="150"/>
      <c r="E45" s="222"/>
      <c r="F45" s="223"/>
      <c r="G45" s="222"/>
      <c r="H45" s="223"/>
      <c r="I45" s="119"/>
      <c r="J45" s="154"/>
      <c r="K45" s="155" t="str">
        <f>IF(J45="","",DATEDIF(J45,参加料納入表!$F$72,"Y")&amp;"歳")</f>
        <v/>
      </c>
      <c r="L45" s="87" t="s">
        <v>114</v>
      </c>
      <c r="M45" s="85" t="s">
        <v>114</v>
      </c>
      <c r="N45" s="85" t="s">
        <v>114</v>
      </c>
    </row>
    <row r="46" spans="1:14" s="46" customFormat="1" ht="13.5" customHeight="1" x14ac:dyDescent="0.15">
      <c r="A46" s="226">
        <v>45</v>
      </c>
      <c r="B46" s="227"/>
      <c r="C46" s="227"/>
      <c r="D46" s="150"/>
      <c r="E46" s="220"/>
      <c r="F46" s="221"/>
      <c r="G46" s="220"/>
      <c r="H46" s="221"/>
      <c r="I46" s="118"/>
      <c r="J46" s="151"/>
      <c r="K46" s="152" t="str">
        <f>IF(J46="","",DATEDIF(J46,参加料納入表!$F$72,"Y")&amp;"歳")</f>
        <v/>
      </c>
      <c r="L46" s="86" t="s">
        <v>114</v>
      </c>
      <c r="M46" s="84" t="s">
        <v>114</v>
      </c>
      <c r="N46" s="84" t="s">
        <v>114</v>
      </c>
    </row>
    <row r="47" spans="1:14" s="46" customFormat="1" x14ac:dyDescent="0.15">
      <c r="A47" s="226"/>
      <c r="B47" s="228"/>
      <c r="C47" s="228"/>
      <c r="D47" s="150"/>
      <c r="E47" s="222"/>
      <c r="F47" s="223"/>
      <c r="G47" s="222"/>
      <c r="H47" s="223"/>
      <c r="I47" s="119"/>
      <c r="J47" s="154"/>
      <c r="K47" s="155" t="str">
        <f>IF(J47="","",DATEDIF(J47,参加料納入表!$F$72,"Y")&amp;"歳")</f>
        <v/>
      </c>
      <c r="L47" s="87" t="s">
        <v>114</v>
      </c>
      <c r="M47" s="85" t="s">
        <v>114</v>
      </c>
      <c r="N47" s="85" t="s">
        <v>114</v>
      </c>
    </row>
    <row r="48" spans="1:14" s="46" customFormat="1" ht="13.5" customHeight="1" x14ac:dyDescent="0.15">
      <c r="A48" s="226">
        <v>46</v>
      </c>
      <c r="B48" s="227"/>
      <c r="C48" s="227"/>
      <c r="D48" s="150"/>
      <c r="E48" s="220"/>
      <c r="F48" s="221"/>
      <c r="G48" s="220"/>
      <c r="H48" s="221"/>
      <c r="I48" s="118"/>
      <c r="J48" s="151"/>
      <c r="K48" s="152" t="str">
        <f>IF(J48="","",DATEDIF(J48,参加料納入表!$F$72,"Y")&amp;"歳")</f>
        <v/>
      </c>
      <c r="L48" s="86" t="s">
        <v>114</v>
      </c>
      <c r="M48" s="84" t="s">
        <v>114</v>
      </c>
      <c r="N48" s="84" t="s">
        <v>114</v>
      </c>
    </row>
    <row r="49" spans="1:14" s="46" customFormat="1" x14ac:dyDescent="0.15">
      <c r="A49" s="226"/>
      <c r="B49" s="228"/>
      <c r="C49" s="228"/>
      <c r="D49" s="150"/>
      <c r="E49" s="222"/>
      <c r="F49" s="223"/>
      <c r="G49" s="222"/>
      <c r="H49" s="223"/>
      <c r="I49" s="119"/>
      <c r="J49" s="154"/>
      <c r="K49" s="155" t="str">
        <f>IF(J49="","",DATEDIF(J49,参加料納入表!$F$72,"Y")&amp;"歳")</f>
        <v/>
      </c>
      <c r="L49" s="87" t="s">
        <v>114</v>
      </c>
      <c r="M49" s="85" t="s">
        <v>114</v>
      </c>
      <c r="N49" s="85" t="s">
        <v>114</v>
      </c>
    </row>
    <row r="50" spans="1:14" s="46" customFormat="1" ht="13.5" customHeight="1" x14ac:dyDescent="0.15">
      <c r="A50" s="226">
        <v>47</v>
      </c>
      <c r="B50" s="227"/>
      <c r="C50" s="227"/>
      <c r="D50" s="150"/>
      <c r="E50" s="220"/>
      <c r="F50" s="221"/>
      <c r="G50" s="220"/>
      <c r="H50" s="221"/>
      <c r="I50" s="118"/>
      <c r="J50" s="151"/>
      <c r="K50" s="152" t="str">
        <f>IF(J50="","",DATEDIF(J50,参加料納入表!$F$72,"Y")&amp;"歳")</f>
        <v/>
      </c>
      <c r="L50" s="86" t="s">
        <v>114</v>
      </c>
      <c r="M50" s="84" t="s">
        <v>114</v>
      </c>
      <c r="N50" s="84" t="s">
        <v>114</v>
      </c>
    </row>
    <row r="51" spans="1:14" s="46" customFormat="1" x14ac:dyDescent="0.15">
      <c r="A51" s="226"/>
      <c r="B51" s="228"/>
      <c r="C51" s="228"/>
      <c r="D51" s="150"/>
      <c r="E51" s="222"/>
      <c r="F51" s="223"/>
      <c r="G51" s="222"/>
      <c r="H51" s="223"/>
      <c r="I51" s="119"/>
      <c r="J51" s="154"/>
      <c r="K51" s="155" t="str">
        <f>IF(J51="","",DATEDIF(J51,参加料納入表!$F$72,"Y")&amp;"歳")</f>
        <v/>
      </c>
      <c r="L51" s="87" t="s">
        <v>114</v>
      </c>
      <c r="M51" s="85" t="s">
        <v>114</v>
      </c>
      <c r="N51" s="85" t="s">
        <v>114</v>
      </c>
    </row>
    <row r="52" spans="1:14" s="46" customFormat="1" ht="13.5" customHeight="1" x14ac:dyDescent="0.15">
      <c r="A52" s="226">
        <v>48</v>
      </c>
      <c r="B52" s="227"/>
      <c r="C52" s="227"/>
      <c r="D52" s="150"/>
      <c r="E52" s="220"/>
      <c r="F52" s="221"/>
      <c r="G52" s="220"/>
      <c r="H52" s="221"/>
      <c r="I52" s="118"/>
      <c r="J52" s="151"/>
      <c r="K52" s="152" t="str">
        <f>IF(J52="","",DATEDIF(J52,参加料納入表!$F$72,"Y")&amp;"歳")</f>
        <v/>
      </c>
      <c r="L52" s="86" t="s">
        <v>114</v>
      </c>
      <c r="M52" s="84" t="s">
        <v>114</v>
      </c>
      <c r="N52" s="84" t="s">
        <v>114</v>
      </c>
    </row>
    <row r="53" spans="1:14" s="46" customFormat="1" x14ac:dyDescent="0.15">
      <c r="A53" s="226"/>
      <c r="B53" s="228"/>
      <c r="C53" s="228"/>
      <c r="D53" s="150"/>
      <c r="E53" s="222"/>
      <c r="F53" s="223"/>
      <c r="G53" s="222"/>
      <c r="H53" s="223"/>
      <c r="I53" s="119"/>
      <c r="J53" s="154"/>
      <c r="K53" s="155" t="str">
        <f>IF(J53="","",DATEDIF(J53,参加料納入表!$F$72,"Y")&amp;"歳")</f>
        <v/>
      </c>
      <c r="L53" s="87" t="s">
        <v>114</v>
      </c>
      <c r="M53" s="85" t="s">
        <v>114</v>
      </c>
      <c r="N53" s="85" t="s">
        <v>114</v>
      </c>
    </row>
    <row r="54" spans="1:14" s="46" customFormat="1" ht="13.5" customHeight="1" x14ac:dyDescent="0.15">
      <c r="A54" s="226">
        <v>49</v>
      </c>
      <c r="B54" s="227"/>
      <c r="C54" s="227"/>
      <c r="D54" s="150"/>
      <c r="E54" s="220"/>
      <c r="F54" s="221"/>
      <c r="G54" s="220"/>
      <c r="H54" s="221"/>
      <c r="I54" s="118"/>
      <c r="J54" s="151"/>
      <c r="K54" s="152" t="str">
        <f>IF(J54="","",DATEDIF(J54,参加料納入表!$F$72,"Y")&amp;"歳")</f>
        <v/>
      </c>
      <c r="L54" s="86" t="s">
        <v>114</v>
      </c>
      <c r="M54" s="84" t="s">
        <v>114</v>
      </c>
      <c r="N54" s="84" t="s">
        <v>114</v>
      </c>
    </row>
    <row r="55" spans="1:14" s="46" customFormat="1" x14ac:dyDescent="0.15">
      <c r="A55" s="226"/>
      <c r="B55" s="228"/>
      <c r="C55" s="228"/>
      <c r="D55" s="150"/>
      <c r="E55" s="222"/>
      <c r="F55" s="223"/>
      <c r="G55" s="222"/>
      <c r="H55" s="223"/>
      <c r="I55" s="119"/>
      <c r="J55" s="154"/>
      <c r="K55" s="155" t="str">
        <f>IF(J55="","",DATEDIF(J55,参加料納入表!$F$72,"Y")&amp;"歳")</f>
        <v/>
      </c>
      <c r="L55" s="87" t="s">
        <v>114</v>
      </c>
      <c r="M55" s="85" t="s">
        <v>114</v>
      </c>
      <c r="N55" s="85" t="s">
        <v>114</v>
      </c>
    </row>
    <row r="56" spans="1:14" s="46" customFormat="1" ht="13.5" customHeight="1" x14ac:dyDescent="0.15">
      <c r="A56" s="226">
        <v>50</v>
      </c>
      <c r="B56" s="227"/>
      <c r="C56" s="227"/>
      <c r="D56" s="150"/>
      <c r="E56" s="220"/>
      <c r="F56" s="221"/>
      <c r="G56" s="220"/>
      <c r="H56" s="221"/>
      <c r="I56" s="118"/>
      <c r="J56" s="151"/>
      <c r="K56" s="152" t="str">
        <f>IF(J56="","",DATEDIF(J56,参加料納入表!$F$72,"Y")&amp;"歳")</f>
        <v/>
      </c>
      <c r="L56" s="86" t="s">
        <v>114</v>
      </c>
      <c r="M56" s="84" t="s">
        <v>114</v>
      </c>
      <c r="N56" s="84" t="s">
        <v>114</v>
      </c>
    </row>
    <row r="57" spans="1:14" s="46" customFormat="1" x14ac:dyDescent="0.15">
      <c r="A57" s="226"/>
      <c r="B57" s="228"/>
      <c r="C57" s="228"/>
      <c r="D57" s="150"/>
      <c r="E57" s="224"/>
      <c r="F57" s="225"/>
      <c r="G57" s="224"/>
      <c r="H57" s="225"/>
      <c r="I57" s="119"/>
      <c r="J57" s="154"/>
      <c r="K57" s="155" t="str">
        <f>IF(J57="","",DATEDIF(J57,参加料納入表!$F$72,"Y")&amp;"歳")</f>
        <v/>
      </c>
      <c r="L57" s="87" t="s">
        <v>114</v>
      </c>
      <c r="M57" s="85" t="s">
        <v>114</v>
      </c>
      <c r="N57" s="85" t="s">
        <v>114</v>
      </c>
    </row>
    <row r="58" spans="1:14" s="46" customFormat="1" x14ac:dyDescent="0.15">
      <c r="A58" s="157"/>
      <c r="C58" s="133"/>
      <c r="D58" s="133"/>
      <c r="K58" s="133"/>
    </row>
    <row r="59" spans="1:14" s="46" customFormat="1" x14ac:dyDescent="0.15">
      <c r="A59" s="157"/>
      <c r="C59" s="133"/>
      <c r="D59" s="133"/>
      <c r="K59" s="133"/>
    </row>
    <row r="60" spans="1:14" s="46" customFormat="1" x14ac:dyDescent="0.15">
      <c r="A60" s="157"/>
      <c r="C60" s="133"/>
      <c r="D60" s="133"/>
      <c r="K60" s="133"/>
    </row>
    <row r="61" spans="1:14" s="46" customFormat="1" x14ac:dyDescent="0.15">
      <c r="A61" s="157"/>
      <c r="C61" s="133"/>
      <c r="D61" s="133"/>
      <c r="K61" s="133"/>
    </row>
    <row r="62" spans="1:14" s="46" customFormat="1" x14ac:dyDescent="0.15">
      <c r="A62" s="157"/>
      <c r="C62" s="133"/>
      <c r="D62" s="133"/>
      <c r="K62" s="133"/>
    </row>
    <row r="63" spans="1:14" s="46" customFormat="1" x14ac:dyDescent="0.15">
      <c r="A63" s="157"/>
      <c r="C63" s="133"/>
      <c r="D63" s="133"/>
      <c r="K63" s="133"/>
    </row>
    <row r="64" spans="1:14" s="46" customFormat="1" x14ac:dyDescent="0.15">
      <c r="A64" s="157"/>
      <c r="C64" s="133"/>
      <c r="D64" s="133"/>
      <c r="K64" s="133"/>
    </row>
    <row r="65" spans="1:11" s="46" customFormat="1" x14ac:dyDescent="0.15">
      <c r="A65" s="157"/>
      <c r="C65" s="133"/>
      <c r="D65" s="133"/>
      <c r="K65" s="133"/>
    </row>
    <row r="66" spans="1:11" s="46" customFormat="1" x14ac:dyDescent="0.15">
      <c r="A66" s="157"/>
      <c r="C66" s="133"/>
      <c r="D66" s="133"/>
      <c r="K66" s="133"/>
    </row>
    <row r="67" spans="1:11" s="46" customFormat="1" x14ac:dyDescent="0.15">
      <c r="A67" s="157"/>
      <c r="C67" s="133"/>
      <c r="D67" s="133"/>
      <c r="K67" s="133"/>
    </row>
    <row r="68" spans="1:11" s="46" customFormat="1" x14ac:dyDescent="0.15">
      <c r="A68" s="157"/>
      <c r="C68" s="133"/>
      <c r="D68" s="133"/>
      <c r="K68" s="133"/>
    </row>
    <row r="69" spans="1:11" s="46" customFormat="1" x14ac:dyDescent="0.15">
      <c r="A69" s="157"/>
      <c r="C69" s="133"/>
      <c r="D69" s="133"/>
      <c r="K69" s="133"/>
    </row>
    <row r="70" spans="1:11" s="46" customFormat="1" x14ac:dyDescent="0.15">
      <c r="A70" s="157"/>
      <c r="C70" s="133"/>
      <c r="D70" s="133"/>
      <c r="K70" s="133"/>
    </row>
    <row r="71" spans="1:11" s="46" customFormat="1" x14ac:dyDescent="0.15">
      <c r="A71" s="157"/>
      <c r="C71" s="133"/>
      <c r="D71" s="133"/>
      <c r="K71" s="133"/>
    </row>
    <row r="72" spans="1:11" s="46" customFormat="1" x14ac:dyDescent="0.15">
      <c r="A72" s="157"/>
      <c r="C72" s="133"/>
      <c r="D72" s="133"/>
      <c r="K72" s="133"/>
    </row>
    <row r="73" spans="1:11" s="46" customFormat="1" x14ac:dyDescent="0.15">
      <c r="A73" s="157"/>
      <c r="C73" s="133"/>
      <c r="D73" s="133"/>
      <c r="K73" s="133"/>
    </row>
    <row r="74" spans="1:11" s="46" customFormat="1" x14ac:dyDescent="0.15">
      <c r="A74" s="157"/>
      <c r="C74" s="133"/>
      <c r="D74" s="133"/>
      <c r="K74" s="133"/>
    </row>
    <row r="75" spans="1:11" s="46" customFormat="1" x14ac:dyDescent="0.15">
      <c r="A75" s="157"/>
      <c r="C75" s="133"/>
      <c r="D75" s="133"/>
      <c r="K75" s="133"/>
    </row>
    <row r="76" spans="1:11" s="46" customFormat="1" x14ac:dyDescent="0.15">
      <c r="A76" s="157"/>
      <c r="C76" s="133"/>
      <c r="D76" s="133"/>
      <c r="K76" s="133"/>
    </row>
    <row r="77" spans="1:11" s="46" customFormat="1" x14ac:dyDescent="0.15">
      <c r="A77" s="157"/>
      <c r="C77" s="133"/>
      <c r="D77" s="133"/>
      <c r="K77" s="133"/>
    </row>
    <row r="78" spans="1:11" s="46" customFormat="1" x14ac:dyDescent="0.15">
      <c r="A78" s="157"/>
      <c r="C78" s="133"/>
      <c r="D78" s="133"/>
      <c r="K78" s="133"/>
    </row>
    <row r="79" spans="1:11" s="46" customFormat="1" x14ac:dyDescent="0.15">
      <c r="A79" s="157"/>
      <c r="C79" s="133"/>
      <c r="D79" s="133"/>
      <c r="K79" s="133"/>
    </row>
    <row r="80" spans="1:11" s="46" customFormat="1" x14ac:dyDescent="0.15">
      <c r="A80" s="157"/>
      <c r="C80" s="133"/>
      <c r="D80" s="133"/>
      <c r="K80" s="133"/>
    </row>
    <row r="81" spans="1:11" s="46" customFormat="1" x14ac:dyDescent="0.15">
      <c r="A81" s="157"/>
      <c r="C81" s="133"/>
      <c r="D81" s="133"/>
      <c r="K81" s="133"/>
    </row>
    <row r="82" spans="1:11" s="46" customFormat="1" x14ac:dyDescent="0.15">
      <c r="A82" s="157"/>
      <c r="C82" s="133"/>
      <c r="D82" s="133"/>
      <c r="K82" s="133"/>
    </row>
    <row r="83" spans="1:11" s="46" customFormat="1" x14ac:dyDescent="0.15">
      <c r="A83" s="157"/>
      <c r="C83" s="133"/>
      <c r="D83" s="133"/>
      <c r="K83" s="133"/>
    </row>
    <row r="84" spans="1:11" s="46" customFormat="1" x14ac:dyDescent="0.15">
      <c r="A84" s="157"/>
      <c r="C84" s="133"/>
      <c r="D84" s="133"/>
      <c r="K84" s="133"/>
    </row>
    <row r="85" spans="1:11" s="46" customFormat="1" x14ac:dyDescent="0.15">
      <c r="A85" s="157"/>
      <c r="C85" s="133"/>
      <c r="D85" s="133"/>
      <c r="K85" s="133"/>
    </row>
    <row r="86" spans="1:11" s="46" customFormat="1" x14ac:dyDescent="0.15">
      <c r="A86" s="157"/>
      <c r="C86" s="133"/>
      <c r="D86" s="133"/>
      <c r="K86" s="133"/>
    </row>
    <row r="87" spans="1:11" s="46" customFormat="1" x14ac:dyDescent="0.15">
      <c r="A87" s="157"/>
      <c r="C87" s="133"/>
      <c r="D87" s="133"/>
      <c r="K87" s="133"/>
    </row>
  </sheetData>
  <sheetProtection formatCells="0"/>
  <mergeCells count="182">
    <mergeCell ref="A1:N1"/>
    <mergeCell ref="I4:K4"/>
    <mergeCell ref="C8:C9"/>
    <mergeCell ref="A14:A15"/>
    <mergeCell ref="B14:B15"/>
    <mergeCell ref="C14:C15"/>
    <mergeCell ref="C10:C11"/>
    <mergeCell ref="A12:A13"/>
    <mergeCell ref="E6:F6"/>
    <mergeCell ref="G6:H6"/>
    <mergeCell ref="B2:F2"/>
    <mergeCell ref="L2:M2"/>
    <mergeCell ref="A10:A11"/>
    <mergeCell ref="B10:B11"/>
    <mergeCell ref="A8:A9"/>
    <mergeCell ref="B8:B9"/>
    <mergeCell ref="E14:F14"/>
    <mergeCell ref="G14:H14"/>
    <mergeCell ref="E15:F15"/>
    <mergeCell ref="G15:H15"/>
    <mergeCell ref="A20:A21"/>
    <mergeCell ref="B20:B21"/>
    <mergeCell ref="C20:C21"/>
    <mergeCell ref="A18:A19"/>
    <mergeCell ref="B18:B19"/>
    <mergeCell ref="C18:C19"/>
    <mergeCell ref="J2:K2"/>
    <mergeCell ref="A16:A17"/>
    <mergeCell ref="B16:B17"/>
    <mergeCell ref="C16:C17"/>
    <mergeCell ref="B12:B13"/>
    <mergeCell ref="C12:C13"/>
    <mergeCell ref="E8:F8"/>
    <mergeCell ref="G8:H8"/>
    <mergeCell ref="E9:F9"/>
    <mergeCell ref="G9:H9"/>
    <mergeCell ref="E10:F10"/>
    <mergeCell ref="G10:H10"/>
    <mergeCell ref="E11:F11"/>
    <mergeCell ref="G11:H11"/>
    <mergeCell ref="E12:F12"/>
    <mergeCell ref="G12:H12"/>
    <mergeCell ref="E13:F13"/>
    <mergeCell ref="G13:H13"/>
    <mergeCell ref="A26:A27"/>
    <mergeCell ref="B26:B27"/>
    <mergeCell ref="C26:C27"/>
    <mergeCell ref="A24:A25"/>
    <mergeCell ref="B24:B25"/>
    <mergeCell ref="C24:C25"/>
    <mergeCell ref="A22:A23"/>
    <mergeCell ref="B22:B23"/>
    <mergeCell ref="C22:C23"/>
    <mergeCell ref="A32:A33"/>
    <mergeCell ref="B32:B33"/>
    <mergeCell ref="C32:C33"/>
    <mergeCell ref="A30:A31"/>
    <mergeCell ref="B30:B31"/>
    <mergeCell ref="C30:C31"/>
    <mergeCell ref="A28:A29"/>
    <mergeCell ref="B28:B29"/>
    <mergeCell ref="C28:C29"/>
    <mergeCell ref="A38:A39"/>
    <mergeCell ref="B38:B39"/>
    <mergeCell ref="C38:C39"/>
    <mergeCell ref="A36:A37"/>
    <mergeCell ref="B36:B37"/>
    <mergeCell ref="C36:C37"/>
    <mergeCell ref="A34:A35"/>
    <mergeCell ref="B34:B35"/>
    <mergeCell ref="C34:C35"/>
    <mergeCell ref="A48:A49"/>
    <mergeCell ref="B48:B49"/>
    <mergeCell ref="C48:C49"/>
    <mergeCell ref="C44:C45"/>
    <mergeCell ref="A46:A47"/>
    <mergeCell ref="B46:B47"/>
    <mergeCell ref="A40:A41"/>
    <mergeCell ref="B40:B41"/>
    <mergeCell ref="C40:C41"/>
    <mergeCell ref="C46:C47"/>
    <mergeCell ref="A44:A45"/>
    <mergeCell ref="B44:B45"/>
    <mergeCell ref="A42:A43"/>
    <mergeCell ref="B42:B43"/>
    <mergeCell ref="C42:C43"/>
    <mergeCell ref="A52:A53"/>
    <mergeCell ref="C50:C51"/>
    <mergeCell ref="A56:A57"/>
    <mergeCell ref="B56:B57"/>
    <mergeCell ref="C56:C57"/>
    <mergeCell ref="A54:A55"/>
    <mergeCell ref="B54:B55"/>
    <mergeCell ref="C54:C55"/>
    <mergeCell ref="B52:B53"/>
    <mergeCell ref="C52:C53"/>
    <mergeCell ref="A50:A51"/>
    <mergeCell ref="B50:B51"/>
    <mergeCell ref="E19:F19"/>
    <mergeCell ref="G19:H19"/>
    <mergeCell ref="E20:F20"/>
    <mergeCell ref="G20:H20"/>
    <mergeCell ref="E21:F21"/>
    <mergeCell ref="G21:H21"/>
    <mergeCell ref="E16:F16"/>
    <mergeCell ref="G16:H16"/>
    <mergeCell ref="E17:F17"/>
    <mergeCell ref="G17:H17"/>
    <mergeCell ref="E18:F18"/>
    <mergeCell ref="G18:H18"/>
    <mergeCell ref="E25:F25"/>
    <mergeCell ref="G25:H25"/>
    <mergeCell ref="E26:F26"/>
    <mergeCell ref="G26:H26"/>
    <mergeCell ref="E27:F27"/>
    <mergeCell ref="G27:H27"/>
    <mergeCell ref="E22:F22"/>
    <mergeCell ref="G22:H22"/>
    <mergeCell ref="E23:F23"/>
    <mergeCell ref="G23:H23"/>
    <mergeCell ref="E24:F24"/>
    <mergeCell ref="G24:H24"/>
    <mergeCell ref="E31:F31"/>
    <mergeCell ref="G31:H31"/>
    <mergeCell ref="E32:F32"/>
    <mergeCell ref="G32:H32"/>
    <mergeCell ref="E33:F33"/>
    <mergeCell ref="G33:H33"/>
    <mergeCell ref="E28:F28"/>
    <mergeCell ref="G28:H28"/>
    <mergeCell ref="E29:F29"/>
    <mergeCell ref="G29:H29"/>
    <mergeCell ref="E30:F30"/>
    <mergeCell ref="G30:H30"/>
    <mergeCell ref="E37:F37"/>
    <mergeCell ref="G37:H37"/>
    <mergeCell ref="E38:F38"/>
    <mergeCell ref="G38:H38"/>
    <mergeCell ref="E39:F39"/>
    <mergeCell ref="G39:H39"/>
    <mergeCell ref="E34:F34"/>
    <mergeCell ref="G34:H34"/>
    <mergeCell ref="E35:F35"/>
    <mergeCell ref="G35:H35"/>
    <mergeCell ref="E36:F36"/>
    <mergeCell ref="G36:H36"/>
    <mergeCell ref="E43:F43"/>
    <mergeCell ref="G43:H43"/>
    <mergeCell ref="E44:F44"/>
    <mergeCell ref="G44:H44"/>
    <mergeCell ref="E45:F45"/>
    <mergeCell ref="G45:H45"/>
    <mergeCell ref="E40:F40"/>
    <mergeCell ref="G40:H40"/>
    <mergeCell ref="E41:F41"/>
    <mergeCell ref="G41:H41"/>
    <mergeCell ref="E42:F42"/>
    <mergeCell ref="G42:H42"/>
    <mergeCell ref="E49:F49"/>
    <mergeCell ref="G49:H49"/>
    <mergeCell ref="E50:F50"/>
    <mergeCell ref="G50:H50"/>
    <mergeCell ref="E51:F51"/>
    <mergeCell ref="G51:H51"/>
    <mergeCell ref="E46:F46"/>
    <mergeCell ref="G46:H46"/>
    <mergeCell ref="E47:F47"/>
    <mergeCell ref="G47:H47"/>
    <mergeCell ref="E48:F48"/>
    <mergeCell ref="G48:H48"/>
    <mergeCell ref="E55:F55"/>
    <mergeCell ref="G55:H55"/>
    <mergeCell ref="E56:F56"/>
    <mergeCell ref="G56:H56"/>
    <mergeCell ref="E57:F57"/>
    <mergeCell ref="G57:H57"/>
    <mergeCell ref="E52:F52"/>
    <mergeCell ref="G52:H52"/>
    <mergeCell ref="E53:F53"/>
    <mergeCell ref="G53:H53"/>
    <mergeCell ref="E54:F54"/>
    <mergeCell ref="G54:H54"/>
  </mergeCells>
  <phoneticPr fontId="2"/>
  <dataValidations xWindow="862" yWindow="320" count="2">
    <dataValidation allowBlank="1" promptTitle="他の出場種目" prompt="リストの中から選択して下さい" sqref="L8:N57" xr:uid="{00000000-0002-0000-0600-000000000000}"/>
    <dataValidation type="list" allowBlank="1" showInputMessage="1" showErrorMessage="1" promptTitle="種目" prompt="種目を矢印ボタンを押してリストの中から選択して下さい。" sqref="B8:B57" xr:uid="{00000000-0002-0000-0600-000001000000}">
      <formula1>"　,WD,30WD,35WD,40WD,45WD,50WD,55WD,60WD"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6" orientation="portrait" horizontalDpi="4294967294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87"/>
  <sheetViews>
    <sheetView showZeros="0" workbookViewId="0">
      <selection activeCell="D3" sqref="D1:D1048576"/>
    </sheetView>
  </sheetViews>
  <sheetFormatPr defaultRowHeight="13.5" x14ac:dyDescent="0.15"/>
  <cols>
    <col min="1" max="1" width="2.625" style="3" customWidth="1"/>
    <col min="2" max="2" width="8.125" customWidth="1"/>
    <col min="3" max="3" width="2.625" style="1" customWidth="1"/>
    <col min="4" max="4" width="2.625" style="1" hidden="1" customWidth="1"/>
    <col min="5" max="8" width="7.25" customWidth="1"/>
    <col min="9" max="9" width="13.625" customWidth="1"/>
    <col min="10" max="10" width="8.875" customWidth="1"/>
    <col min="11" max="11" width="6.5" style="1" customWidth="1"/>
    <col min="12" max="12" width="10.625" customWidth="1"/>
    <col min="13" max="13" width="6.625" customWidth="1"/>
    <col min="14" max="14" width="5.125" customWidth="1"/>
    <col min="15" max="15" width="4.25" customWidth="1"/>
    <col min="17" max="17" width="12.875" customWidth="1"/>
  </cols>
  <sheetData>
    <row r="1" spans="1:17" ht="26.25" customHeight="1" x14ac:dyDescent="0.15">
      <c r="A1" s="234" t="str">
        <f>参加料納入表!A1</f>
        <v>2026年度第2回東北社会人クラブバドミントン連盟オープン大会（個人戦）参加申込書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</row>
    <row r="2" spans="1:17" ht="27" customHeight="1" x14ac:dyDescent="0.15">
      <c r="A2" s="4"/>
      <c r="B2" s="237" t="s">
        <v>15</v>
      </c>
      <c r="C2" s="237"/>
      <c r="D2" s="237"/>
      <c r="E2" s="237"/>
      <c r="F2" s="238"/>
      <c r="G2" s="100" t="s">
        <v>17</v>
      </c>
      <c r="H2" s="116"/>
      <c r="J2" s="236" t="s">
        <v>6</v>
      </c>
      <c r="K2" s="236"/>
      <c r="L2" s="240">
        <f>参加料納入表!B3</f>
        <v>0</v>
      </c>
      <c r="M2" s="241"/>
      <c r="N2" s="98"/>
    </row>
    <row r="3" spans="1:17" ht="10.5" customHeight="1" x14ac:dyDescent="0.15">
      <c r="A3" s="4"/>
      <c r="B3" s="4"/>
      <c r="C3" s="4"/>
      <c r="D3" s="4"/>
      <c r="E3" s="10"/>
      <c r="F3" s="10"/>
      <c r="G3" s="10"/>
      <c r="H3" s="10"/>
      <c r="I3" s="7"/>
      <c r="J3" s="6"/>
      <c r="K3" s="6"/>
      <c r="L3" s="1"/>
      <c r="M3" s="1"/>
      <c r="N3" s="1"/>
    </row>
    <row r="4" spans="1:17" x14ac:dyDescent="0.15">
      <c r="E4" s="11"/>
      <c r="F4" s="11"/>
      <c r="G4" s="11"/>
      <c r="H4" s="11"/>
      <c r="I4" s="239" t="str">
        <f>L2&amp;"社会人クラブバドミントン連盟"</f>
        <v>0社会人クラブバドミントン連盟</v>
      </c>
      <c r="J4" s="239"/>
      <c r="K4" s="239"/>
    </row>
    <row r="5" spans="1:17" x14ac:dyDescent="0.15">
      <c r="B5" s="11"/>
      <c r="C5" s="6"/>
      <c r="D5" s="6"/>
      <c r="E5" s="11"/>
      <c r="F5" s="11"/>
      <c r="G5" s="11"/>
      <c r="H5" s="11"/>
      <c r="I5" s="11"/>
      <c r="J5" s="11"/>
      <c r="K5" s="6"/>
    </row>
    <row r="6" spans="1:17" ht="14.25" x14ac:dyDescent="0.15">
      <c r="B6" s="11"/>
      <c r="C6" s="6"/>
      <c r="D6" s="6"/>
      <c r="E6" s="230" t="s">
        <v>176</v>
      </c>
      <c r="F6" s="231"/>
      <c r="G6" s="232" t="s">
        <v>177</v>
      </c>
      <c r="H6" s="231"/>
      <c r="I6" s="43"/>
      <c r="J6" s="11"/>
      <c r="K6" s="6"/>
    </row>
    <row r="7" spans="1:17" ht="27" customHeight="1" x14ac:dyDescent="0.15">
      <c r="B7" s="37" t="s">
        <v>1</v>
      </c>
      <c r="C7" s="36" t="s">
        <v>221</v>
      </c>
      <c r="D7" s="39" t="s">
        <v>2</v>
      </c>
      <c r="E7" s="117" t="s">
        <v>178</v>
      </c>
      <c r="F7" s="121" t="s">
        <v>10</v>
      </c>
      <c r="G7" s="122" t="s">
        <v>179</v>
      </c>
      <c r="H7" s="120" t="s">
        <v>180</v>
      </c>
      <c r="I7" s="117" t="s">
        <v>4</v>
      </c>
      <c r="J7" s="83" t="s">
        <v>144</v>
      </c>
      <c r="K7" s="37" t="s">
        <v>3</v>
      </c>
      <c r="L7" s="83" t="s">
        <v>163</v>
      </c>
      <c r="M7" s="83" t="s">
        <v>145</v>
      </c>
      <c r="N7" s="99" t="s">
        <v>162</v>
      </c>
    </row>
    <row r="8" spans="1:17" s="46" customFormat="1" x14ac:dyDescent="0.15">
      <c r="A8" s="226">
        <v>51</v>
      </c>
      <c r="B8" s="227"/>
      <c r="C8" s="227"/>
      <c r="D8" s="150"/>
      <c r="E8" s="220"/>
      <c r="F8" s="221"/>
      <c r="G8" s="220"/>
      <c r="H8" s="221"/>
      <c r="I8" s="118"/>
      <c r="J8" s="151"/>
      <c r="K8" s="152" t="str">
        <f>IF(J8="","",DATEDIF(J8,参加料納入表!$F$72,"Y")&amp;"歳")</f>
        <v/>
      </c>
      <c r="L8" s="86"/>
      <c r="M8" s="84" t="s">
        <v>114</v>
      </c>
      <c r="N8" s="84" t="s">
        <v>114</v>
      </c>
      <c r="P8" s="133" t="s">
        <v>30</v>
      </c>
      <c r="Q8" s="46" t="s">
        <v>58</v>
      </c>
    </row>
    <row r="9" spans="1:17" s="46" customFormat="1" x14ac:dyDescent="0.15">
      <c r="A9" s="226"/>
      <c r="B9" s="228"/>
      <c r="C9" s="228"/>
      <c r="D9" s="150"/>
      <c r="E9" s="222"/>
      <c r="F9" s="223"/>
      <c r="G9" s="222"/>
      <c r="H9" s="223"/>
      <c r="I9" s="119"/>
      <c r="J9" s="154"/>
      <c r="K9" s="155" t="str">
        <f>IF(J9="","",DATEDIF(J9,参加料納入表!$F$72,"Y")&amp;"歳")</f>
        <v/>
      </c>
      <c r="L9" s="87" t="s">
        <v>114</v>
      </c>
      <c r="M9" s="85" t="s">
        <v>114</v>
      </c>
      <c r="N9" s="85" t="s">
        <v>114</v>
      </c>
      <c r="P9" s="133" t="s">
        <v>32</v>
      </c>
      <c r="Q9" s="46" t="s">
        <v>59</v>
      </c>
    </row>
    <row r="10" spans="1:17" s="46" customFormat="1" ht="13.5" customHeight="1" x14ac:dyDescent="0.15">
      <c r="A10" s="226">
        <v>52</v>
      </c>
      <c r="B10" s="227"/>
      <c r="C10" s="227"/>
      <c r="D10" s="150"/>
      <c r="E10" s="220"/>
      <c r="F10" s="221"/>
      <c r="G10" s="220"/>
      <c r="H10" s="221"/>
      <c r="I10" s="118"/>
      <c r="J10" s="151"/>
      <c r="K10" s="152" t="str">
        <f>IF(J10="","",DATEDIF(J10,参加料納入表!$F$72,"Y")&amp;"歳")</f>
        <v/>
      </c>
      <c r="L10" s="86" t="s">
        <v>114</v>
      </c>
      <c r="M10" s="84" t="s">
        <v>114</v>
      </c>
      <c r="N10" s="84" t="s">
        <v>114</v>
      </c>
      <c r="P10" s="133" t="s">
        <v>101</v>
      </c>
      <c r="Q10" s="46" t="s">
        <v>102</v>
      </c>
    </row>
    <row r="11" spans="1:17" s="46" customFormat="1" x14ac:dyDescent="0.15">
      <c r="A11" s="226"/>
      <c r="B11" s="228"/>
      <c r="C11" s="228"/>
      <c r="D11" s="150"/>
      <c r="E11" s="222"/>
      <c r="F11" s="223"/>
      <c r="G11" s="222"/>
      <c r="H11" s="223"/>
      <c r="I11" s="119"/>
      <c r="J11" s="154"/>
      <c r="K11" s="155" t="str">
        <f>IF(J11="","",DATEDIF(J11,参加料納入表!$F$72,"Y")&amp;"歳")</f>
        <v/>
      </c>
      <c r="L11" s="87" t="s">
        <v>114</v>
      </c>
      <c r="M11" s="85" t="s">
        <v>114</v>
      </c>
      <c r="N11" s="85" t="s">
        <v>114</v>
      </c>
      <c r="P11" s="133" t="s">
        <v>34</v>
      </c>
      <c r="Q11" s="46" t="s">
        <v>60</v>
      </c>
    </row>
    <row r="12" spans="1:17" s="46" customFormat="1" ht="13.5" customHeight="1" x14ac:dyDescent="0.15">
      <c r="A12" s="226">
        <v>53</v>
      </c>
      <c r="B12" s="227"/>
      <c r="C12" s="227"/>
      <c r="D12" s="150"/>
      <c r="E12" s="220"/>
      <c r="F12" s="221"/>
      <c r="G12" s="220"/>
      <c r="H12" s="221"/>
      <c r="I12" s="118"/>
      <c r="J12" s="151"/>
      <c r="K12" s="152" t="str">
        <f>IF(J12="","",DATEDIF(J12,参加料納入表!$F$72,"Y")&amp;"歳")</f>
        <v/>
      </c>
      <c r="L12" s="86" t="s">
        <v>114</v>
      </c>
      <c r="M12" s="84" t="s">
        <v>114</v>
      </c>
      <c r="N12" s="84" t="s">
        <v>114</v>
      </c>
      <c r="P12" s="133" t="s">
        <v>36</v>
      </c>
      <c r="Q12" s="46" t="s">
        <v>61</v>
      </c>
    </row>
    <row r="13" spans="1:17" s="46" customFormat="1" x14ac:dyDescent="0.15">
      <c r="A13" s="226"/>
      <c r="B13" s="228"/>
      <c r="C13" s="228"/>
      <c r="D13" s="150"/>
      <c r="E13" s="222"/>
      <c r="F13" s="223"/>
      <c r="G13" s="222"/>
      <c r="H13" s="223"/>
      <c r="I13" s="119"/>
      <c r="J13" s="154"/>
      <c r="K13" s="155" t="str">
        <f>IF(J13="","",DATEDIF(J13,参加料納入表!$F$72,"Y")&amp;"歳")</f>
        <v/>
      </c>
      <c r="L13" s="87" t="s">
        <v>114</v>
      </c>
      <c r="M13" s="85" t="s">
        <v>114</v>
      </c>
      <c r="N13" s="85" t="s">
        <v>114</v>
      </c>
      <c r="P13" s="133" t="s">
        <v>57</v>
      </c>
      <c r="Q13" s="46" t="s">
        <v>62</v>
      </c>
    </row>
    <row r="14" spans="1:17" s="46" customFormat="1" ht="13.5" customHeight="1" x14ac:dyDescent="0.15">
      <c r="A14" s="226">
        <v>54</v>
      </c>
      <c r="B14" s="227"/>
      <c r="C14" s="227"/>
      <c r="D14" s="150"/>
      <c r="E14" s="220"/>
      <c r="F14" s="221"/>
      <c r="G14" s="220"/>
      <c r="H14" s="221"/>
      <c r="I14" s="118"/>
      <c r="J14" s="151"/>
      <c r="K14" s="152" t="str">
        <f>IF(J14="","",DATEDIF(J14,参加料納入表!$F$72,"Y")&amp;"歳")</f>
        <v/>
      </c>
      <c r="L14" s="86" t="s">
        <v>114</v>
      </c>
      <c r="M14" s="84" t="s">
        <v>114</v>
      </c>
      <c r="N14" s="84" t="s">
        <v>114</v>
      </c>
      <c r="P14" s="133" t="s">
        <v>131</v>
      </c>
      <c r="Q14" s="46" t="s">
        <v>63</v>
      </c>
    </row>
    <row r="15" spans="1:17" s="46" customFormat="1" x14ac:dyDescent="0.15">
      <c r="A15" s="226"/>
      <c r="B15" s="228"/>
      <c r="C15" s="228"/>
      <c r="D15" s="150"/>
      <c r="E15" s="222"/>
      <c r="F15" s="223"/>
      <c r="G15" s="222"/>
      <c r="H15" s="223"/>
      <c r="I15" s="119"/>
      <c r="J15" s="154"/>
      <c r="K15" s="155" t="str">
        <f>IF(J15="","",DATEDIF(J15,参加料納入表!$F$72,"Y")&amp;"歳")</f>
        <v/>
      </c>
      <c r="L15" s="87" t="s">
        <v>114</v>
      </c>
      <c r="M15" s="85" t="s">
        <v>114</v>
      </c>
      <c r="N15" s="85" t="s">
        <v>114</v>
      </c>
      <c r="P15" s="133" t="s">
        <v>168</v>
      </c>
      <c r="Q15" s="46" t="s">
        <v>169</v>
      </c>
    </row>
    <row r="16" spans="1:17" s="46" customFormat="1" ht="13.5" customHeight="1" x14ac:dyDescent="0.15">
      <c r="A16" s="226">
        <v>55</v>
      </c>
      <c r="B16" s="227"/>
      <c r="C16" s="227"/>
      <c r="D16" s="150"/>
      <c r="E16" s="220"/>
      <c r="F16" s="221"/>
      <c r="G16" s="220"/>
      <c r="H16" s="221"/>
      <c r="I16" s="118"/>
      <c r="J16" s="151"/>
      <c r="K16" s="152" t="str">
        <f>IF(J16="","",DATEDIF(J16,参加料納入表!$F$72,"Y")&amp;"歳")</f>
        <v/>
      </c>
      <c r="L16" s="86" t="s">
        <v>114</v>
      </c>
      <c r="M16" s="84" t="s">
        <v>114</v>
      </c>
      <c r="N16" s="84" t="s">
        <v>114</v>
      </c>
    </row>
    <row r="17" spans="1:14" s="46" customFormat="1" x14ac:dyDescent="0.15">
      <c r="A17" s="226"/>
      <c r="B17" s="228"/>
      <c r="C17" s="228"/>
      <c r="D17" s="150"/>
      <c r="E17" s="222"/>
      <c r="F17" s="223"/>
      <c r="G17" s="222"/>
      <c r="H17" s="223"/>
      <c r="I17" s="119"/>
      <c r="J17" s="154"/>
      <c r="K17" s="155" t="str">
        <f>IF(J17="","",DATEDIF(J17,参加料納入表!$F$72,"Y")&amp;"歳")</f>
        <v/>
      </c>
      <c r="L17" s="87" t="s">
        <v>114</v>
      </c>
      <c r="M17" s="85" t="s">
        <v>114</v>
      </c>
      <c r="N17" s="85" t="s">
        <v>114</v>
      </c>
    </row>
    <row r="18" spans="1:14" s="46" customFormat="1" ht="13.5" customHeight="1" x14ac:dyDescent="0.15">
      <c r="A18" s="226">
        <v>56</v>
      </c>
      <c r="B18" s="227"/>
      <c r="C18" s="227"/>
      <c r="D18" s="150"/>
      <c r="E18" s="220"/>
      <c r="F18" s="221"/>
      <c r="G18" s="220"/>
      <c r="H18" s="221"/>
      <c r="I18" s="118"/>
      <c r="J18" s="151"/>
      <c r="K18" s="152" t="str">
        <f>IF(J18="","",DATEDIF(J18,参加料納入表!$F$72,"Y")&amp;"歳")</f>
        <v/>
      </c>
      <c r="L18" s="86" t="s">
        <v>114</v>
      </c>
      <c r="M18" s="84" t="s">
        <v>114</v>
      </c>
      <c r="N18" s="84" t="s">
        <v>114</v>
      </c>
    </row>
    <row r="19" spans="1:14" s="46" customFormat="1" x14ac:dyDescent="0.15">
      <c r="A19" s="226"/>
      <c r="B19" s="228"/>
      <c r="C19" s="228"/>
      <c r="D19" s="150"/>
      <c r="E19" s="222"/>
      <c r="F19" s="223"/>
      <c r="G19" s="222"/>
      <c r="H19" s="223"/>
      <c r="I19" s="119"/>
      <c r="J19" s="154"/>
      <c r="K19" s="155" t="str">
        <f>IF(J19="","",DATEDIF(J19,参加料納入表!$F$72,"Y")&amp;"歳")</f>
        <v/>
      </c>
      <c r="L19" s="87" t="s">
        <v>114</v>
      </c>
      <c r="M19" s="85" t="s">
        <v>114</v>
      </c>
      <c r="N19" s="85" t="s">
        <v>114</v>
      </c>
    </row>
    <row r="20" spans="1:14" s="46" customFormat="1" ht="13.5" customHeight="1" x14ac:dyDescent="0.15">
      <c r="A20" s="226">
        <v>57</v>
      </c>
      <c r="B20" s="227"/>
      <c r="C20" s="227"/>
      <c r="D20" s="150"/>
      <c r="E20" s="220"/>
      <c r="F20" s="221"/>
      <c r="G20" s="220"/>
      <c r="H20" s="221"/>
      <c r="I20" s="118"/>
      <c r="J20" s="151"/>
      <c r="K20" s="152" t="str">
        <f>IF(J20="","",DATEDIF(J20,参加料納入表!$F$72,"Y")&amp;"歳")</f>
        <v/>
      </c>
      <c r="L20" s="86" t="s">
        <v>114</v>
      </c>
      <c r="M20" s="84" t="s">
        <v>114</v>
      </c>
      <c r="N20" s="84" t="s">
        <v>114</v>
      </c>
    </row>
    <row r="21" spans="1:14" s="46" customFormat="1" x14ac:dyDescent="0.15">
      <c r="A21" s="226"/>
      <c r="B21" s="228"/>
      <c r="C21" s="228"/>
      <c r="D21" s="150"/>
      <c r="E21" s="222"/>
      <c r="F21" s="223"/>
      <c r="G21" s="222"/>
      <c r="H21" s="223"/>
      <c r="I21" s="119"/>
      <c r="J21" s="154"/>
      <c r="K21" s="155" t="str">
        <f>IF(J21="","",DATEDIF(J21,参加料納入表!$F$72,"Y")&amp;"歳")</f>
        <v/>
      </c>
      <c r="L21" s="87" t="s">
        <v>114</v>
      </c>
      <c r="M21" s="85" t="s">
        <v>114</v>
      </c>
      <c r="N21" s="85" t="s">
        <v>114</v>
      </c>
    </row>
    <row r="22" spans="1:14" s="46" customFormat="1" ht="13.5" customHeight="1" x14ac:dyDescent="0.15">
      <c r="A22" s="226">
        <v>58</v>
      </c>
      <c r="B22" s="227"/>
      <c r="C22" s="227"/>
      <c r="D22" s="150"/>
      <c r="E22" s="220"/>
      <c r="F22" s="221"/>
      <c r="G22" s="220"/>
      <c r="H22" s="221"/>
      <c r="I22" s="118"/>
      <c r="J22" s="151"/>
      <c r="K22" s="152" t="str">
        <f>IF(J22="","",DATEDIF(J22,参加料納入表!$F$72,"Y")&amp;"歳")</f>
        <v/>
      </c>
      <c r="L22" s="86" t="s">
        <v>114</v>
      </c>
      <c r="M22" s="84" t="s">
        <v>114</v>
      </c>
      <c r="N22" s="84" t="s">
        <v>114</v>
      </c>
    </row>
    <row r="23" spans="1:14" s="46" customFormat="1" x14ac:dyDescent="0.15">
      <c r="A23" s="226"/>
      <c r="B23" s="228"/>
      <c r="C23" s="228"/>
      <c r="D23" s="150"/>
      <c r="E23" s="222"/>
      <c r="F23" s="223"/>
      <c r="G23" s="222"/>
      <c r="H23" s="223"/>
      <c r="I23" s="119"/>
      <c r="J23" s="154"/>
      <c r="K23" s="155" t="str">
        <f>IF(J23="","",DATEDIF(J23,参加料納入表!$F$72,"Y")&amp;"歳")</f>
        <v/>
      </c>
      <c r="L23" s="87" t="s">
        <v>114</v>
      </c>
      <c r="M23" s="85" t="s">
        <v>114</v>
      </c>
      <c r="N23" s="85" t="s">
        <v>114</v>
      </c>
    </row>
    <row r="24" spans="1:14" s="46" customFormat="1" ht="13.5" customHeight="1" x14ac:dyDescent="0.15">
      <c r="A24" s="226">
        <v>59</v>
      </c>
      <c r="B24" s="227"/>
      <c r="C24" s="227"/>
      <c r="D24" s="150"/>
      <c r="E24" s="220"/>
      <c r="F24" s="221"/>
      <c r="G24" s="220"/>
      <c r="H24" s="221"/>
      <c r="I24" s="118"/>
      <c r="J24" s="151"/>
      <c r="K24" s="152" t="str">
        <f>IF(J24="","",DATEDIF(J24,参加料納入表!$F$72,"Y")&amp;"歳")</f>
        <v/>
      </c>
      <c r="L24" s="86" t="s">
        <v>114</v>
      </c>
      <c r="M24" s="84" t="s">
        <v>114</v>
      </c>
      <c r="N24" s="84" t="s">
        <v>114</v>
      </c>
    </row>
    <row r="25" spans="1:14" s="46" customFormat="1" x14ac:dyDescent="0.15">
      <c r="A25" s="226"/>
      <c r="B25" s="228"/>
      <c r="C25" s="228"/>
      <c r="D25" s="150"/>
      <c r="E25" s="222"/>
      <c r="F25" s="223"/>
      <c r="G25" s="222"/>
      <c r="H25" s="223"/>
      <c r="I25" s="119"/>
      <c r="J25" s="154"/>
      <c r="K25" s="155" t="str">
        <f>IF(J25="","",DATEDIF(J25,参加料納入表!$F$72,"Y")&amp;"歳")</f>
        <v/>
      </c>
      <c r="L25" s="87" t="s">
        <v>114</v>
      </c>
      <c r="M25" s="85" t="s">
        <v>114</v>
      </c>
      <c r="N25" s="85" t="s">
        <v>114</v>
      </c>
    </row>
    <row r="26" spans="1:14" s="46" customFormat="1" ht="13.5" customHeight="1" x14ac:dyDescent="0.15">
      <c r="A26" s="226">
        <v>60</v>
      </c>
      <c r="B26" s="227"/>
      <c r="C26" s="227"/>
      <c r="D26" s="150"/>
      <c r="E26" s="220"/>
      <c r="F26" s="221"/>
      <c r="G26" s="220"/>
      <c r="H26" s="221"/>
      <c r="I26" s="118"/>
      <c r="J26" s="151"/>
      <c r="K26" s="152" t="str">
        <f>IF(J26="","",DATEDIF(J26,参加料納入表!$F$72,"Y")&amp;"歳")</f>
        <v/>
      </c>
      <c r="L26" s="86" t="s">
        <v>114</v>
      </c>
      <c r="M26" s="84" t="s">
        <v>114</v>
      </c>
      <c r="N26" s="84" t="s">
        <v>114</v>
      </c>
    </row>
    <row r="27" spans="1:14" s="46" customFormat="1" x14ac:dyDescent="0.15">
      <c r="A27" s="226"/>
      <c r="B27" s="228"/>
      <c r="C27" s="228"/>
      <c r="D27" s="150"/>
      <c r="E27" s="222"/>
      <c r="F27" s="223"/>
      <c r="G27" s="222"/>
      <c r="H27" s="223"/>
      <c r="I27" s="119"/>
      <c r="J27" s="154"/>
      <c r="K27" s="155" t="str">
        <f>IF(J27="","",DATEDIF(J27,参加料納入表!$F$72,"Y")&amp;"歳")</f>
        <v/>
      </c>
      <c r="L27" s="87" t="s">
        <v>114</v>
      </c>
      <c r="M27" s="85" t="s">
        <v>114</v>
      </c>
      <c r="N27" s="85" t="s">
        <v>114</v>
      </c>
    </row>
    <row r="28" spans="1:14" s="46" customFormat="1" ht="13.5" customHeight="1" x14ac:dyDescent="0.15">
      <c r="A28" s="226">
        <v>61</v>
      </c>
      <c r="B28" s="227"/>
      <c r="C28" s="227"/>
      <c r="D28" s="150"/>
      <c r="E28" s="220"/>
      <c r="F28" s="221"/>
      <c r="G28" s="220"/>
      <c r="H28" s="221"/>
      <c r="I28" s="118"/>
      <c r="J28" s="151"/>
      <c r="K28" s="152" t="str">
        <f>IF(J28="","",DATEDIF(J28,参加料納入表!$F$72,"Y")&amp;"歳")</f>
        <v/>
      </c>
      <c r="L28" s="86" t="s">
        <v>114</v>
      </c>
      <c r="M28" s="84" t="s">
        <v>114</v>
      </c>
      <c r="N28" s="84" t="s">
        <v>114</v>
      </c>
    </row>
    <row r="29" spans="1:14" s="46" customFormat="1" x14ac:dyDescent="0.15">
      <c r="A29" s="226"/>
      <c r="B29" s="228"/>
      <c r="C29" s="228"/>
      <c r="D29" s="150"/>
      <c r="E29" s="222"/>
      <c r="F29" s="223"/>
      <c r="G29" s="222"/>
      <c r="H29" s="223"/>
      <c r="I29" s="119"/>
      <c r="J29" s="154"/>
      <c r="K29" s="155" t="str">
        <f>IF(J29="","",DATEDIF(J29,参加料納入表!$F$72,"Y")&amp;"歳")</f>
        <v/>
      </c>
      <c r="L29" s="87" t="s">
        <v>114</v>
      </c>
      <c r="M29" s="85" t="s">
        <v>114</v>
      </c>
      <c r="N29" s="85" t="s">
        <v>114</v>
      </c>
    </row>
    <row r="30" spans="1:14" s="46" customFormat="1" ht="13.5" customHeight="1" x14ac:dyDescent="0.15">
      <c r="A30" s="226">
        <v>62</v>
      </c>
      <c r="B30" s="227"/>
      <c r="C30" s="227"/>
      <c r="D30" s="150"/>
      <c r="E30" s="220"/>
      <c r="F30" s="221"/>
      <c r="G30" s="220"/>
      <c r="H30" s="221"/>
      <c r="I30" s="118"/>
      <c r="J30" s="151"/>
      <c r="K30" s="152" t="str">
        <f>IF(J30="","",DATEDIF(J30,参加料納入表!$F$72,"Y")&amp;"歳")</f>
        <v/>
      </c>
      <c r="L30" s="86" t="s">
        <v>114</v>
      </c>
      <c r="M30" s="84" t="s">
        <v>114</v>
      </c>
      <c r="N30" s="84" t="s">
        <v>114</v>
      </c>
    </row>
    <row r="31" spans="1:14" s="46" customFormat="1" x14ac:dyDescent="0.15">
      <c r="A31" s="226"/>
      <c r="B31" s="228"/>
      <c r="C31" s="228"/>
      <c r="D31" s="150"/>
      <c r="E31" s="222"/>
      <c r="F31" s="223"/>
      <c r="G31" s="222"/>
      <c r="H31" s="223"/>
      <c r="I31" s="119"/>
      <c r="J31" s="154"/>
      <c r="K31" s="155" t="str">
        <f>IF(J31="","",DATEDIF(J31,参加料納入表!$F$72,"Y")&amp;"歳")</f>
        <v/>
      </c>
      <c r="L31" s="87" t="s">
        <v>114</v>
      </c>
      <c r="M31" s="85" t="s">
        <v>114</v>
      </c>
      <c r="N31" s="85" t="s">
        <v>114</v>
      </c>
    </row>
    <row r="32" spans="1:14" s="46" customFormat="1" ht="13.5" customHeight="1" x14ac:dyDescent="0.15">
      <c r="A32" s="226">
        <v>63</v>
      </c>
      <c r="B32" s="227"/>
      <c r="C32" s="227"/>
      <c r="D32" s="150"/>
      <c r="E32" s="220"/>
      <c r="F32" s="221"/>
      <c r="G32" s="220"/>
      <c r="H32" s="221"/>
      <c r="I32" s="118"/>
      <c r="J32" s="151"/>
      <c r="K32" s="152" t="str">
        <f>IF(J32="","",DATEDIF(J32,参加料納入表!$F$72,"Y")&amp;"歳")</f>
        <v/>
      </c>
      <c r="L32" s="86" t="s">
        <v>114</v>
      </c>
      <c r="M32" s="84" t="s">
        <v>114</v>
      </c>
      <c r="N32" s="84" t="s">
        <v>114</v>
      </c>
    </row>
    <row r="33" spans="1:14" s="46" customFormat="1" x14ac:dyDescent="0.15">
      <c r="A33" s="226"/>
      <c r="B33" s="228"/>
      <c r="C33" s="228"/>
      <c r="D33" s="150"/>
      <c r="E33" s="222"/>
      <c r="F33" s="223"/>
      <c r="G33" s="222"/>
      <c r="H33" s="223"/>
      <c r="I33" s="119"/>
      <c r="J33" s="154"/>
      <c r="K33" s="155" t="str">
        <f>IF(J33="","",DATEDIF(J33,参加料納入表!$F$72,"Y")&amp;"歳")</f>
        <v/>
      </c>
      <c r="L33" s="87" t="s">
        <v>114</v>
      </c>
      <c r="M33" s="85" t="s">
        <v>114</v>
      </c>
      <c r="N33" s="85" t="s">
        <v>114</v>
      </c>
    </row>
    <row r="34" spans="1:14" s="46" customFormat="1" ht="13.5" customHeight="1" x14ac:dyDescent="0.15">
      <c r="A34" s="226">
        <v>64</v>
      </c>
      <c r="B34" s="227"/>
      <c r="C34" s="227"/>
      <c r="D34" s="150"/>
      <c r="E34" s="220"/>
      <c r="F34" s="221"/>
      <c r="G34" s="220"/>
      <c r="H34" s="221"/>
      <c r="I34" s="118"/>
      <c r="J34" s="151"/>
      <c r="K34" s="152" t="str">
        <f>IF(J34="","",DATEDIF(J34,参加料納入表!$F$72,"Y")&amp;"歳")</f>
        <v/>
      </c>
      <c r="L34" s="86" t="s">
        <v>114</v>
      </c>
      <c r="M34" s="84" t="s">
        <v>114</v>
      </c>
      <c r="N34" s="84" t="s">
        <v>114</v>
      </c>
    </row>
    <row r="35" spans="1:14" s="46" customFormat="1" x14ac:dyDescent="0.15">
      <c r="A35" s="226"/>
      <c r="B35" s="228"/>
      <c r="C35" s="228"/>
      <c r="D35" s="150"/>
      <c r="E35" s="222"/>
      <c r="F35" s="223"/>
      <c r="G35" s="222"/>
      <c r="H35" s="223"/>
      <c r="I35" s="119"/>
      <c r="J35" s="154"/>
      <c r="K35" s="155" t="str">
        <f>IF(J35="","",DATEDIF(J35,参加料納入表!$F$72,"Y")&amp;"歳")</f>
        <v/>
      </c>
      <c r="L35" s="87" t="s">
        <v>114</v>
      </c>
      <c r="M35" s="85" t="s">
        <v>114</v>
      </c>
      <c r="N35" s="85" t="s">
        <v>114</v>
      </c>
    </row>
    <row r="36" spans="1:14" s="46" customFormat="1" ht="13.5" customHeight="1" x14ac:dyDescent="0.15">
      <c r="A36" s="226">
        <v>65</v>
      </c>
      <c r="B36" s="227"/>
      <c r="C36" s="227"/>
      <c r="D36" s="150"/>
      <c r="E36" s="220"/>
      <c r="F36" s="221"/>
      <c r="G36" s="220"/>
      <c r="H36" s="221"/>
      <c r="I36" s="118"/>
      <c r="J36" s="151"/>
      <c r="K36" s="152" t="str">
        <f>IF(J36="","",DATEDIF(J36,参加料納入表!$F$72,"Y")&amp;"歳")</f>
        <v/>
      </c>
      <c r="L36" s="86" t="s">
        <v>114</v>
      </c>
      <c r="M36" s="84" t="s">
        <v>114</v>
      </c>
      <c r="N36" s="84" t="s">
        <v>114</v>
      </c>
    </row>
    <row r="37" spans="1:14" s="46" customFormat="1" x14ac:dyDescent="0.15">
      <c r="A37" s="226"/>
      <c r="B37" s="228"/>
      <c r="C37" s="228"/>
      <c r="D37" s="150"/>
      <c r="E37" s="222"/>
      <c r="F37" s="223"/>
      <c r="G37" s="222"/>
      <c r="H37" s="223"/>
      <c r="I37" s="119"/>
      <c r="J37" s="154"/>
      <c r="K37" s="155" t="str">
        <f>IF(J37="","",DATEDIF(J37,参加料納入表!$F$72,"Y")&amp;"歳")</f>
        <v/>
      </c>
      <c r="L37" s="87" t="s">
        <v>114</v>
      </c>
      <c r="M37" s="85" t="s">
        <v>114</v>
      </c>
      <c r="N37" s="85" t="s">
        <v>114</v>
      </c>
    </row>
    <row r="38" spans="1:14" s="46" customFormat="1" ht="13.5" customHeight="1" x14ac:dyDescent="0.15">
      <c r="A38" s="226">
        <v>66</v>
      </c>
      <c r="B38" s="227"/>
      <c r="C38" s="227"/>
      <c r="D38" s="150"/>
      <c r="E38" s="220"/>
      <c r="F38" s="221"/>
      <c r="G38" s="220"/>
      <c r="H38" s="221"/>
      <c r="I38" s="118"/>
      <c r="J38" s="151"/>
      <c r="K38" s="152" t="str">
        <f>IF(J38="","",DATEDIF(J38,参加料納入表!$F$72,"Y")&amp;"歳")</f>
        <v/>
      </c>
      <c r="L38" s="86" t="s">
        <v>114</v>
      </c>
      <c r="M38" s="84" t="s">
        <v>114</v>
      </c>
      <c r="N38" s="84" t="s">
        <v>114</v>
      </c>
    </row>
    <row r="39" spans="1:14" s="46" customFormat="1" x14ac:dyDescent="0.15">
      <c r="A39" s="226"/>
      <c r="B39" s="228"/>
      <c r="C39" s="228"/>
      <c r="D39" s="150"/>
      <c r="E39" s="222"/>
      <c r="F39" s="223"/>
      <c r="G39" s="222"/>
      <c r="H39" s="223"/>
      <c r="I39" s="119"/>
      <c r="J39" s="154"/>
      <c r="K39" s="155" t="str">
        <f>IF(J39="","",DATEDIF(J39,参加料納入表!$F$72,"Y")&amp;"歳")</f>
        <v/>
      </c>
      <c r="L39" s="87" t="s">
        <v>114</v>
      </c>
      <c r="M39" s="85" t="s">
        <v>114</v>
      </c>
      <c r="N39" s="85" t="s">
        <v>114</v>
      </c>
    </row>
    <row r="40" spans="1:14" s="46" customFormat="1" ht="13.5" customHeight="1" x14ac:dyDescent="0.15">
      <c r="A40" s="226">
        <v>67</v>
      </c>
      <c r="B40" s="227"/>
      <c r="C40" s="227"/>
      <c r="D40" s="150"/>
      <c r="E40" s="220"/>
      <c r="F40" s="221"/>
      <c r="G40" s="220"/>
      <c r="H40" s="221"/>
      <c r="I40" s="118"/>
      <c r="J40" s="151"/>
      <c r="K40" s="152" t="str">
        <f>IF(J40="","",DATEDIF(J40,参加料納入表!$F$72,"Y")&amp;"歳")</f>
        <v/>
      </c>
      <c r="L40" s="86" t="s">
        <v>114</v>
      </c>
      <c r="M40" s="84" t="s">
        <v>114</v>
      </c>
      <c r="N40" s="84" t="s">
        <v>114</v>
      </c>
    </row>
    <row r="41" spans="1:14" s="46" customFormat="1" x14ac:dyDescent="0.15">
      <c r="A41" s="226"/>
      <c r="B41" s="228"/>
      <c r="C41" s="228"/>
      <c r="D41" s="150"/>
      <c r="E41" s="222"/>
      <c r="F41" s="223"/>
      <c r="G41" s="222"/>
      <c r="H41" s="223"/>
      <c r="I41" s="119"/>
      <c r="J41" s="154"/>
      <c r="K41" s="155" t="str">
        <f>IF(J41="","",DATEDIF(J41,参加料納入表!$F$72,"Y")&amp;"歳")</f>
        <v/>
      </c>
      <c r="L41" s="87" t="s">
        <v>114</v>
      </c>
      <c r="M41" s="85" t="s">
        <v>114</v>
      </c>
      <c r="N41" s="85" t="s">
        <v>114</v>
      </c>
    </row>
    <row r="42" spans="1:14" s="46" customFormat="1" ht="13.5" customHeight="1" x14ac:dyDescent="0.15">
      <c r="A42" s="226">
        <v>68</v>
      </c>
      <c r="B42" s="227"/>
      <c r="C42" s="227"/>
      <c r="D42" s="150"/>
      <c r="E42" s="220"/>
      <c r="F42" s="221"/>
      <c r="G42" s="220"/>
      <c r="H42" s="221"/>
      <c r="I42" s="118"/>
      <c r="J42" s="151"/>
      <c r="K42" s="152" t="str">
        <f>IF(J42="","",DATEDIF(J42,参加料納入表!$F$72,"Y")&amp;"歳")</f>
        <v/>
      </c>
      <c r="L42" s="86" t="s">
        <v>114</v>
      </c>
      <c r="M42" s="84" t="s">
        <v>114</v>
      </c>
      <c r="N42" s="84" t="s">
        <v>114</v>
      </c>
    </row>
    <row r="43" spans="1:14" s="46" customFormat="1" x14ac:dyDescent="0.15">
      <c r="A43" s="226"/>
      <c r="B43" s="228"/>
      <c r="C43" s="228"/>
      <c r="D43" s="150"/>
      <c r="E43" s="222"/>
      <c r="F43" s="223"/>
      <c r="G43" s="222"/>
      <c r="H43" s="223"/>
      <c r="I43" s="119"/>
      <c r="J43" s="154"/>
      <c r="K43" s="155" t="str">
        <f>IF(J43="","",DATEDIF(J43,参加料納入表!$F$72,"Y")&amp;"歳")</f>
        <v/>
      </c>
      <c r="L43" s="87" t="s">
        <v>114</v>
      </c>
      <c r="M43" s="85" t="s">
        <v>114</v>
      </c>
      <c r="N43" s="85" t="s">
        <v>114</v>
      </c>
    </row>
    <row r="44" spans="1:14" s="46" customFormat="1" ht="13.5" customHeight="1" x14ac:dyDescent="0.15">
      <c r="A44" s="226">
        <v>69</v>
      </c>
      <c r="B44" s="227"/>
      <c r="C44" s="227"/>
      <c r="D44" s="150"/>
      <c r="E44" s="220"/>
      <c r="F44" s="221"/>
      <c r="G44" s="220"/>
      <c r="H44" s="221"/>
      <c r="I44" s="118"/>
      <c r="J44" s="151"/>
      <c r="K44" s="152" t="str">
        <f>IF(J44="","",DATEDIF(J44,参加料納入表!$F$72,"Y")&amp;"歳")</f>
        <v/>
      </c>
      <c r="L44" s="86" t="s">
        <v>114</v>
      </c>
      <c r="M44" s="84" t="s">
        <v>114</v>
      </c>
      <c r="N44" s="84" t="s">
        <v>114</v>
      </c>
    </row>
    <row r="45" spans="1:14" s="46" customFormat="1" x14ac:dyDescent="0.15">
      <c r="A45" s="226"/>
      <c r="B45" s="228"/>
      <c r="C45" s="228"/>
      <c r="D45" s="150"/>
      <c r="E45" s="222"/>
      <c r="F45" s="223"/>
      <c r="G45" s="222"/>
      <c r="H45" s="223"/>
      <c r="I45" s="119"/>
      <c r="J45" s="154"/>
      <c r="K45" s="155" t="str">
        <f>IF(J45="","",DATEDIF(J45,参加料納入表!$F$72,"Y")&amp;"歳")</f>
        <v/>
      </c>
      <c r="L45" s="87" t="s">
        <v>114</v>
      </c>
      <c r="M45" s="85" t="s">
        <v>114</v>
      </c>
      <c r="N45" s="85" t="s">
        <v>114</v>
      </c>
    </row>
    <row r="46" spans="1:14" s="46" customFormat="1" ht="13.5" customHeight="1" x14ac:dyDescent="0.15">
      <c r="A46" s="226">
        <v>70</v>
      </c>
      <c r="B46" s="227"/>
      <c r="C46" s="227"/>
      <c r="D46" s="150"/>
      <c r="E46" s="220"/>
      <c r="F46" s="221"/>
      <c r="G46" s="220"/>
      <c r="H46" s="221"/>
      <c r="I46" s="118"/>
      <c r="J46" s="151"/>
      <c r="K46" s="152" t="str">
        <f>IF(J46="","",DATEDIF(J46,参加料納入表!$F$72,"Y")&amp;"歳")</f>
        <v/>
      </c>
      <c r="L46" s="86" t="s">
        <v>114</v>
      </c>
      <c r="M46" s="84" t="s">
        <v>114</v>
      </c>
      <c r="N46" s="84" t="s">
        <v>114</v>
      </c>
    </row>
    <row r="47" spans="1:14" s="46" customFormat="1" x14ac:dyDescent="0.15">
      <c r="A47" s="226"/>
      <c r="B47" s="228"/>
      <c r="C47" s="228"/>
      <c r="D47" s="150"/>
      <c r="E47" s="222"/>
      <c r="F47" s="223"/>
      <c r="G47" s="222"/>
      <c r="H47" s="223"/>
      <c r="I47" s="119"/>
      <c r="J47" s="154"/>
      <c r="K47" s="155" t="str">
        <f>IF(J47="","",DATEDIF(J47,参加料納入表!$F$72,"Y")&amp;"歳")</f>
        <v/>
      </c>
      <c r="L47" s="87" t="s">
        <v>114</v>
      </c>
      <c r="M47" s="85" t="s">
        <v>114</v>
      </c>
      <c r="N47" s="85" t="s">
        <v>114</v>
      </c>
    </row>
    <row r="48" spans="1:14" s="46" customFormat="1" ht="13.5" customHeight="1" x14ac:dyDescent="0.15">
      <c r="A48" s="226">
        <v>71</v>
      </c>
      <c r="B48" s="227"/>
      <c r="C48" s="227"/>
      <c r="D48" s="150"/>
      <c r="E48" s="220"/>
      <c r="F48" s="221"/>
      <c r="G48" s="220"/>
      <c r="H48" s="221"/>
      <c r="I48" s="118"/>
      <c r="J48" s="151"/>
      <c r="K48" s="152" t="str">
        <f>IF(J48="","",DATEDIF(J48,参加料納入表!$F$72,"Y")&amp;"歳")</f>
        <v/>
      </c>
      <c r="L48" s="86" t="s">
        <v>114</v>
      </c>
      <c r="M48" s="84" t="s">
        <v>114</v>
      </c>
      <c r="N48" s="84" t="s">
        <v>114</v>
      </c>
    </row>
    <row r="49" spans="1:14" s="46" customFormat="1" x14ac:dyDescent="0.15">
      <c r="A49" s="226"/>
      <c r="B49" s="228"/>
      <c r="C49" s="228"/>
      <c r="D49" s="150"/>
      <c r="E49" s="222"/>
      <c r="F49" s="223"/>
      <c r="G49" s="222"/>
      <c r="H49" s="223"/>
      <c r="I49" s="119"/>
      <c r="J49" s="154"/>
      <c r="K49" s="155" t="str">
        <f>IF(J49="","",DATEDIF(J49,参加料納入表!$F$72,"Y")&amp;"歳")</f>
        <v/>
      </c>
      <c r="L49" s="87" t="s">
        <v>114</v>
      </c>
      <c r="M49" s="85" t="s">
        <v>114</v>
      </c>
      <c r="N49" s="85" t="s">
        <v>114</v>
      </c>
    </row>
    <row r="50" spans="1:14" s="46" customFormat="1" ht="13.5" customHeight="1" x14ac:dyDescent="0.15">
      <c r="A50" s="226">
        <v>72</v>
      </c>
      <c r="B50" s="227"/>
      <c r="C50" s="227"/>
      <c r="D50" s="150"/>
      <c r="E50" s="220"/>
      <c r="F50" s="221"/>
      <c r="G50" s="220"/>
      <c r="H50" s="221"/>
      <c r="I50" s="118"/>
      <c r="J50" s="151"/>
      <c r="K50" s="152" t="str">
        <f>IF(J50="","",DATEDIF(J50,参加料納入表!$F$72,"Y")&amp;"歳")</f>
        <v/>
      </c>
      <c r="L50" s="86" t="s">
        <v>114</v>
      </c>
      <c r="M50" s="84" t="s">
        <v>114</v>
      </c>
      <c r="N50" s="84" t="s">
        <v>114</v>
      </c>
    </row>
    <row r="51" spans="1:14" s="46" customFormat="1" x14ac:dyDescent="0.15">
      <c r="A51" s="226"/>
      <c r="B51" s="228"/>
      <c r="C51" s="228"/>
      <c r="D51" s="150"/>
      <c r="E51" s="222"/>
      <c r="F51" s="223"/>
      <c r="G51" s="222"/>
      <c r="H51" s="223"/>
      <c r="I51" s="119"/>
      <c r="J51" s="154"/>
      <c r="K51" s="155" t="str">
        <f>IF(J51="","",DATEDIF(J51,参加料納入表!$F$72,"Y")&amp;"歳")</f>
        <v/>
      </c>
      <c r="L51" s="87" t="s">
        <v>114</v>
      </c>
      <c r="M51" s="85" t="s">
        <v>114</v>
      </c>
      <c r="N51" s="85" t="s">
        <v>114</v>
      </c>
    </row>
    <row r="52" spans="1:14" s="46" customFormat="1" ht="13.5" customHeight="1" x14ac:dyDescent="0.15">
      <c r="A52" s="226">
        <v>73</v>
      </c>
      <c r="B52" s="227"/>
      <c r="C52" s="227"/>
      <c r="D52" s="150"/>
      <c r="E52" s="220"/>
      <c r="F52" s="221"/>
      <c r="G52" s="220"/>
      <c r="H52" s="221"/>
      <c r="I52" s="118"/>
      <c r="J52" s="151"/>
      <c r="K52" s="152" t="str">
        <f>IF(J52="","",DATEDIF(J52,参加料納入表!$F$72,"Y")&amp;"歳")</f>
        <v/>
      </c>
      <c r="L52" s="86" t="s">
        <v>114</v>
      </c>
      <c r="M52" s="84" t="s">
        <v>114</v>
      </c>
      <c r="N52" s="84" t="s">
        <v>114</v>
      </c>
    </row>
    <row r="53" spans="1:14" s="46" customFormat="1" x14ac:dyDescent="0.15">
      <c r="A53" s="226"/>
      <c r="B53" s="228"/>
      <c r="C53" s="228"/>
      <c r="D53" s="150"/>
      <c r="E53" s="222"/>
      <c r="F53" s="223"/>
      <c r="G53" s="222"/>
      <c r="H53" s="223"/>
      <c r="I53" s="119"/>
      <c r="J53" s="154"/>
      <c r="K53" s="155" t="str">
        <f>IF(J53="","",DATEDIF(J53,参加料納入表!$F$72,"Y")&amp;"歳")</f>
        <v/>
      </c>
      <c r="L53" s="87" t="s">
        <v>114</v>
      </c>
      <c r="M53" s="85" t="s">
        <v>114</v>
      </c>
      <c r="N53" s="85" t="s">
        <v>114</v>
      </c>
    </row>
    <row r="54" spans="1:14" s="46" customFormat="1" ht="13.5" customHeight="1" x14ac:dyDescent="0.15">
      <c r="A54" s="226">
        <v>74</v>
      </c>
      <c r="B54" s="227"/>
      <c r="C54" s="227"/>
      <c r="D54" s="150"/>
      <c r="E54" s="220"/>
      <c r="F54" s="221"/>
      <c r="G54" s="220"/>
      <c r="H54" s="221"/>
      <c r="I54" s="118"/>
      <c r="J54" s="151"/>
      <c r="K54" s="152" t="str">
        <f>IF(J54="","",DATEDIF(J54,参加料納入表!$F$72,"Y")&amp;"歳")</f>
        <v/>
      </c>
      <c r="L54" s="86" t="s">
        <v>114</v>
      </c>
      <c r="M54" s="84" t="s">
        <v>114</v>
      </c>
      <c r="N54" s="84" t="s">
        <v>114</v>
      </c>
    </row>
    <row r="55" spans="1:14" s="46" customFormat="1" x14ac:dyDescent="0.15">
      <c r="A55" s="226"/>
      <c r="B55" s="228"/>
      <c r="C55" s="228"/>
      <c r="D55" s="150"/>
      <c r="E55" s="222"/>
      <c r="F55" s="223"/>
      <c r="G55" s="222"/>
      <c r="H55" s="223"/>
      <c r="I55" s="119"/>
      <c r="J55" s="154"/>
      <c r="K55" s="155" t="str">
        <f>IF(J55="","",DATEDIF(J55,参加料納入表!$F$72,"Y")&amp;"歳")</f>
        <v/>
      </c>
      <c r="L55" s="87" t="s">
        <v>114</v>
      </c>
      <c r="M55" s="85" t="s">
        <v>114</v>
      </c>
      <c r="N55" s="85" t="s">
        <v>114</v>
      </c>
    </row>
    <row r="56" spans="1:14" s="46" customFormat="1" ht="13.5" customHeight="1" x14ac:dyDescent="0.15">
      <c r="A56" s="226">
        <v>75</v>
      </c>
      <c r="B56" s="227" t="s">
        <v>114</v>
      </c>
      <c r="C56" s="227"/>
      <c r="D56" s="150"/>
      <c r="E56" s="220"/>
      <c r="F56" s="221"/>
      <c r="G56" s="220"/>
      <c r="H56" s="221"/>
      <c r="I56" s="118"/>
      <c r="J56" s="151"/>
      <c r="K56" s="152" t="str">
        <f>IF(J56="","",DATEDIF(J56,参加料納入表!$F$72,"Y")&amp;"歳")</f>
        <v/>
      </c>
      <c r="L56" s="86" t="s">
        <v>114</v>
      </c>
      <c r="M56" s="84" t="s">
        <v>114</v>
      </c>
      <c r="N56" s="84" t="s">
        <v>114</v>
      </c>
    </row>
    <row r="57" spans="1:14" s="46" customFormat="1" x14ac:dyDescent="0.15">
      <c r="A57" s="226"/>
      <c r="B57" s="228"/>
      <c r="C57" s="228"/>
      <c r="D57" s="150"/>
      <c r="E57" s="224"/>
      <c r="F57" s="225"/>
      <c r="G57" s="224"/>
      <c r="H57" s="225"/>
      <c r="I57" s="119"/>
      <c r="J57" s="154"/>
      <c r="K57" s="155" t="str">
        <f>IF(J57="","",DATEDIF(J57,参加料納入表!$F$72,"Y")&amp;"歳")</f>
        <v/>
      </c>
      <c r="L57" s="87" t="s">
        <v>114</v>
      </c>
      <c r="M57" s="85" t="s">
        <v>114</v>
      </c>
      <c r="N57" s="85" t="s">
        <v>114</v>
      </c>
    </row>
    <row r="58" spans="1:14" s="46" customFormat="1" x14ac:dyDescent="0.15">
      <c r="A58" s="157"/>
      <c r="C58" s="133"/>
      <c r="D58" s="133"/>
      <c r="K58" s="133"/>
      <c r="L58" s="168"/>
      <c r="M58" s="168"/>
      <c r="N58" s="168"/>
    </row>
    <row r="59" spans="1:14" s="46" customFormat="1" x14ac:dyDescent="0.15">
      <c r="A59" s="157"/>
      <c r="C59" s="133"/>
      <c r="D59" s="133"/>
      <c r="K59" s="133"/>
    </row>
    <row r="60" spans="1:14" s="46" customFormat="1" x14ac:dyDescent="0.15">
      <c r="A60" s="157"/>
      <c r="C60" s="133"/>
      <c r="D60" s="133"/>
      <c r="K60" s="133"/>
    </row>
    <row r="61" spans="1:14" s="46" customFormat="1" x14ac:dyDescent="0.15">
      <c r="A61" s="157"/>
      <c r="C61" s="133"/>
      <c r="D61" s="133"/>
      <c r="K61" s="133"/>
    </row>
    <row r="62" spans="1:14" s="46" customFormat="1" x14ac:dyDescent="0.15">
      <c r="A62" s="157"/>
      <c r="C62" s="133"/>
      <c r="D62" s="133"/>
      <c r="K62" s="133"/>
    </row>
    <row r="63" spans="1:14" s="46" customFormat="1" x14ac:dyDescent="0.15">
      <c r="A63" s="157"/>
      <c r="C63" s="133"/>
      <c r="D63" s="133"/>
      <c r="K63" s="133"/>
    </row>
    <row r="64" spans="1:14" s="46" customFormat="1" x14ac:dyDescent="0.15">
      <c r="A64" s="157"/>
      <c r="C64" s="133"/>
      <c r="D64" s="133"/>
      <c r="K64" s="133"/>
    </row>
    <row r="65" spans="1:11" s="46" customFormat="1" x14ac:dyDescent="0.15">
      <c r="A65" s="157"/>
      <c r="C65" s="133"/>
      <c r="D65" s="133"/>
      <c r="K65" s="133"/>
    </row>
    <row r="66" spans="1:11" s="46" customFormat="1" x14ac:dyDescent="0.15">
      <c r="A66" s="157"/>
      <c r="C66" s="133"/>
      <c r="D66" s="133"/>
      <c r="K66" s="133"/>
    </row>
    <row r="67" spans="1:11" s="46" customFormat="1" x14ac:dyDescent="0.15">
      <c r="A67" s="157"/>
      <c r="C67" s="133"/>
      <c r="D67" s="133"/>
      <c r="K67" s="133"/>
    </row>
    <row r="68" spans="1:11" s="46" customFormat="1" x14ac:dyDescent="0.15">
      <c r="A68" s="157"/>
      <c r="C68" s="133"/>
      <c r="D68" s="133"/>
      <c r="K68" s="133"/>
    </row>
    <row r="69" spans="1:11" s="46" customFormat="1" x14ac:dyDescent="0.15">
      <c r="A69" s="157"/>
      <c r="C69" s="133"/>
      <c r="D69" s="133"/>
      <c r="K69" s="133"/>
    </row>
    <row r="70" spans="1:11" s="46" customFormat="1" x14ac:dyDescent="0.15">
      <c r="A70" s="157"/>
      <c r="C70" s="133"/>
      <c r="D70" s="133"/>
      <c r="K70" s="133"/>
    </row>
    <row r="71" spans="1:11" s="46" customFormat="1" x14ac:dyDescent="0.15">
      <c r="A71" s="157"/>
      <c r="C71" s="133"/>
      <c r="D71" s="133"/>
      <c r="K71" s="133"/>
    </row>
    <row r="72" spans="1:11" s="46" customFormat="1" x14ac:dyDescent="0.15">
      <c r="A72" s="157"/>
      <c r="C72" s="133"/>
      <c r="D72" s="133"/>
      <c r="K72" s="133"/>
    </row>
    <row r="73" spans="1:11" s="46" customFormat="1" x14ac:dyDescent="0.15">
      <c r="A73" s="157"/>
      <c r="C73" s="133"/>
      <c r="D73" s="133"/>
      <c r="K73" s="133"/>
    </row>
    <row r="74" spans="1:11" s="46" customFormat="1" x14ac:dyDescent="0.15">
      <c r="A74" s="157"/>
      <c r="C74" s="133"/>
      <c r="D74" s="133"/>
      <c r="K74" s="133"/>
    </row>
    <row r="75" spans="1:11" s="46" customFormat="1" x14ac:dyDescent="0.15">
      <c r="A75" s="157"/>
      <c r="C75" s="133"/>
      <c r="D75" s="133"/>
      <c r="K75" s="133"/>
    </row>
    <row r="76" spans="1:11" s="46" customFormat="1" x14ac:dyDescent="0.15">
      <c r="A76" s="157"/>
      <c r="C76" s="133"/>
      <c r="D76" s="133"/>
      <c r="K76" s="133"/>
    </row>
    <row r="77" spans="1:11" s="46" customFormat="1" x14ac:dyDescent="0.15">
      <c r="A77" s="157"/>
      <c r="C77" s="133"/>
      <c r="D77" s="133"/>
      <c r="K77" s="133"/>
    </row>
    <row r="78" spans="1:11" s="46" customFormat="1" x14ac:dyDescent="0.15">
      <c r="A78" s="157"/>
      <c r="C78" s="133"/>
      <c r="D78" s="133"/>
      <c r="K78" s="133"/>
    </row>
    <row r="79" spans="1:11" s="46" customFormat="1" x14ac:dyDescent="0.15">
      <c r="A79" s="157"/>
      <c r="C79" s="133"/>
      <c r="D79" s="133"/>
      <c r="K79" s="133"/>
    </row>
    <row r="80" spans="1:11" s="46" customFormat="1" x14ac:dyDescent="0.15">
      <c r="A80" s="157"/>
      <c r="C80" s="133"/>
      <c r="D80" s="133"/>
      <c r="K80" s="133"/>
    </row>
    <row r="81" spans="1:11" s="46" customFormat="1" x14ac:dyDescent="0.15">
      <c r="A81" s="157"/>
      <c r="C81" s="133"/>
      <c r="D81" s="133"/>
      <c r="K81" s="133"/>
    </row>
    <row r="82" spans="1:11" s="46" customFormat="1" x14ac:dyDescent="0.15">
      <c r="A82" s="157"/>
      <c r="C82" s="133"/>
      <c r="D82" s="133"/>
      <c r="K82" s="133"/>
    </row>
    <row r="83" spans="1:11" s="46" customFormat="1" x14ac:dyDescent="0.15">
      <c r="A83" s="157"/>
      <c r="C83" s="133"/>
      <c r="D83" s="133"/>
      <c r="K83" s="133"/>
    </row>
    <row r="84" spans="1:11" s="46" customFormat="1" x14ac:dyDescent="0.15">
      <c r="A84" s="157"/>
      <c r="C84" s="133"/>
      <c r="D84" s="133"/>
      <c r="K84" s="133"/>
    </row>
    <row r="85" spans="1:11" s="46" customFormat="1" x14ac:dyDescent="0.15">
      <c r="A85" s="157"/>
      <c r="C85" s="133"/>
      <c r="D85" s="133"/>
      <c r="K85" s="133"/>
    </row>
    <row r="86" spans="1:11" s="46" customFormat="1" x14ac:dyDescent="0.15">
      <c r="A86" s="157"/>
      <c r="C86" s="133"/>
      <c r="D86" s="133"/>
      <c r="K86" s="133"/>
    </row>
    <row r="87" spans="1:11" s="46" customFormat="1" x14ac:dyDescent="0.15">
      <c r="A87" s="157"/>
      <c r="C87" s="133"/>
      <c r="D87" s="133"/>
      <c r="K87" s="133"/>
    </row>
  </sheetData>
  <sheetProtection formatCells="0"/>
  <mergeCells count="182">
    <mergeCell ref="A50:A51"/>
    <mergeCell ref="B50:B51"/>
    <mergeCell ref="C50:C51"/>
    <mergeCell ref="A56:A57"/>
    <mergeCell ref="B56:B57"/>
    <mergeCell ref="C56:C57"/>
    <mergeCell ref="A54:A55"/>
    <mergeCell ref="B54:B55"/>
    <mergeCell ref="C54:C55"/>
    <mergeCell ref="A52:A53"/>
    <mergeCell ref="B52:B53"/>
    <mergeCell ref="C52:C53"/>
    <mergeCell ref="A48:A49"/>
    <mergeCell ref="A38:A39"/>
    <mergeCell ref="B38:B39"/>
    <mergeCell ref="C38:C39"/>
    <mergeCell ref="A40:A41"/>
    <mergeCell ref="B40:B41"/>
    <mergeCell ref="C40:C41"/>
    <mergeCell ref="A42:A43"/>
    <mergeCell ref="B42:B43"/>
    <mergeCell ref="C42:C43"/>
    <mergeCell ref="A44:A45"/>
    <mergeCell ref="B44:B45"/>
    <mergeCell ref="C44:C45"/>
    <mergeCell ref="B48:B49"/>
    <mergeCell ref="C48:C49"/>
    <mergeCell ref="A34:A35"/>
    <mergeCell ref="B34:B35"/>
    <mergeCell ref="C34:C35"/>
    <mergeCell ref="A36:A37"/>
    <mergeCell ref="B36:B37"/>
    <mergeCell ref="C36:C37"/>
    <mergeCell ref="A46:A47"/>
    <mergeCell ref="B46:B47"/>
    <mergeCell ref="C46:C47"/>
    <mergeCell ref="A28:A29"/>
    <mergeCell ref="B28:B29"/>
    <mergeCell ref="C28:C29"/>
    <mergeCell ref="A30:A31"/>
    <mergeCell ref="B30:B31"/>
    <mergeCell ref="C30:C31"/>
    <mergeCell ref="A32:A33"/>
    <mergeCell ref="B32:B33"/>
    <mergeCell ref="C32:C33"/>
    <mergeCell ref="A22:A23"/>
    <mergeCell ref="B22:B23"/>
    <mergeCell ref="C22:C23"/>
    <mergeCell ref="A24:A25"/>
    <mergeCell ref="B24:B25"/>
    <mergeCell ref="C24:C25"/>
    <mergeCell ref="A26:A27"/>
    <mergeCell ref="B26:B27"/>
    <mergeCell ref="C26:C27"/>
    <mergeCell ref="A16:A17"/>
    <mergeCell ref="B16:B17"/>
    <mergeCell ref="C16:C17"/>
    <mergeCell ref="A10:A11"/>
    <mergeCell ref="B10:B11"/>
    <mergeCell ref="B12:B13"/>
    <mergeCell ref="C12:C13"/>
    <mergeCell ref="A20:A21"/>
    <mergeCell ref="B20:B21"/>
    <mergeCell ref="C20:C21"/>
    <mergeCell ref="A18:A19"/>
    <mergeCell ref="B18:B19"/>
    <mergeCell ref="C18:C19"/>
    <mergeCell ref="G8:H8"/>
    <mergeCell ref="E9:F9"/>
    <mergeCell ref="G9:H9"/>
    <mergeCell ref="E10:F10"/>
    <mergeCell ref="G10:H10"/>
    <mergeCell ref="A1:N1"/>
    <mergeCell ref="I4:K4"/>
    <mergeCell ref="C8:C9"/>
    <mergeCell ref="A14:A15"/>
    <mergeCell ref="B14:B15"/>
    <mergeCell ref="C14:C15"/>
    <mergeCell ref="C10:C11"/>
    <mergeCell ref="A12:A13"/>
    <mergeCell ref="J2:K2"/>
    <mergeCell ref="E6:F6"/>
    <mergeCell ref="G6:H6"/>
    <mergeCell ref="B2:F2"/>
    <mergeCell ref="L2:M2"/>
    <mergeCell ref="A8:A9"/>
    <mergeCell ref="B8:B9"/>
    <mergeCell ref="E8:F8"/>
    <mergeCell ref="E14:F14"/>
    <mergeCell ref="G14:H14"/>
    <mergeCell ref="E15:F15"/>
    <mergeCell ref="G15:H15"/>
    <mergeCell ref="E16:F16"/>
    <mergeCell ref="G16:H16"/>
    <mergeCell ref="E11:F11"/>
    <mergeCell ref="G11:H11"/>
    <mergeCell ref="E12:F12"/>
    <mergeCell ref="G12:H12"/>
    <mergeCell ref="E13:F13"/>
    <mergeCell ref="G13:H13"/>
    <mergeCell ref="E20:F20"/>
    <mergeCell ref="G20:H20"/>
    <mergeCell ref="E21:F21"/>
    <mergeCell ref="G21:H21"/>
    <mergeCell ref="E22:F22"/>
    <mergeCell ref="G22:H22"/>
    <mergeCell ref="E17:F17"/>
    <mergeCell ref="G17:H17"/>
    <mergeCell ref="E18:F18"/>
    <mergeCell ref="G18:H18"/>
    <mergeCell ref="E19:F19"/>
    <mergeCell ref="G19:H19"/>
    <mergeCell ref="E26:F26"/>
    <mergeCell ref="G26:H26"/>
    <mergeCell ref="E27:F27"/>
    <mergeCell ref="G27:H27"/>
    <mergeCell ref="E28:F28"/>
    <mergeCell ref="G28:H28"/>
    <mergeCell ref="E23:F23"/>
    <mergeCell ref="G23:H23"/>
    <mergeCell ref="E24:F24"/>
    <mergeCell ref="G24:H24"/>
    <mergeCell ref="E25:F25"/>
    <mergeCell ref="G25:H25"/>
    <mergeCell ref="E32:F32"/>
    <mergeCell ref="G32:H32"/>
    <mergeCell ref="E33:F33"/>
    <mergeCell ref="G33:H33"/>
    <mergeCell ref="E34:F34"/>
    <mergeCell ref="G34:H34"/>
    <mergeCell ref="E29:F29"/>
    <mergeCell ref="G29:H29"/>
    <mergeCell ref="E30:F30"/>
    <mergeCell ref="G30:H30"/>
    <mergeCell ref="E31:F31"/>
    <mergeCell ref="G31:H31"/>
    <mergeCell ref="E38:F38"/>
    <mergeCell ref="G38:H38"/>
    <mergeCell ref="E39:F39"/>
    <mergeCell ref="G39:H39"/>
    <mergeCell ref="E40:F40"/>
    <mergeCell ref="G40:H40"/>
    <mergeCell ref="E35:F35"/>
    <mergeCell ref="G35:H35"/>
    <mergeCell ref="E36:F36"/>
    <mergeCell ref="G36:H36"/>
    <mergeCell ref="E37:F37"/>
    <mergeCell ref="G37:H37"/>
    <mergeCell ref="E44:F44"/>
    <mergeCell ref="G44:H44"/>
    <mergeCell ref="E45:F45"/>
    <mergeCell ref="G45:H45"/>
    <mergeCell ref="E46:F46"/>
    <mergeCell ref="G46:H46"/>
    <mergeCell ref="E41:F41"/>
    <mergeCell ref="G41:H41"/>
    <mergeCell ref="E42:F42"/>
    <mergeCell ref="G42:H42"/>
    <mergeCell ref="E43:F43"/>
    <mergeCell ref="G43:H43"/>
    <mergeCell ref="E50:F50"/>
    <mergeCell ref="G50:H50"/>
    <mergeCell ref="E51:F51"/>
    <mergeCell ref="G51:H51"/>
    <mergeCell ref="E52:F52"/>
    <mergeCell ref="G52:H52"/>
    <mergeCell ref="E47:F47"/>
    <mergeCell ref="G47:H47"/>
    <mergeCell ref="E48:F48"/>
    <mergeCell ref="G48:H48"/>
    <mergeCell ref="E49:F49"/>
    <mergeCell ref="G49:H49"/>
    <mergeCell ref="E56:F56"/>
    <mergeCell ref="G56:H56"/>
    <mergeCell ref="E57:F57"/>
    <mergeCell ref="G57:H57"/>
    <mergeCell ref="E53:F53"/>
    <mergeCell ref="G53:H53"/>
    <mergeCell ref="E54:F54"/>
    <mergeCell ref="G54:H54"/>
    <mergeCell ref="E55:F55"/>
    <mergeCell ref="G55:H55"/>
  </mergeCells>
  <phoneticPr fontId="2"/>
  <dataValidations xWindow="845" yWindow="343" count="2">
    <dataValidation allowBlank="1" promptTitle="他の出場種目" prompt="リストの中から選択して下さい" sqref="L8:N57" xr:uid="{00000000-0002-0000-0700-000000000000}"/>
    <dataValidation type="list" allowBlank="1" showInputMessage="1" showErrorMessage="1" promptTitle="種目" prompt="種目を矢印ボタンを押してリストの中から選択して下さい。" sqref="B8:B57" xr:uid="{00000000-0002-0000-0700-000001000000}">
      <formula1>"　,WD,30WD,35WD,40WD,45WD,50WD,55WD,60WD"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7" orientation="portrait" horizontalDpi="4294967294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Q87"/>
  <sheetViews>
    <sheetView showZeros="0" workbookViewId="0">
      <selection activeCell="D3" sqref="D1:D1048576"/>
    </sheetView>
  </sheetViews>
  <sheetFormatPr defaultRowHeight="13.5" x14ac:dyDescent="0.15"/>
  <cols>
    <col min="1" max="1" width="2.625" style="3" customWidth="1"/>
    <col min="2" max="2" width="8.125" customWidth="1"/>
    <col min="3" max="3" width="2.625" style="1" customWidth="1"/>
    <col min="4" max="4" width="2.625" style="1" hidden="1" customWidth="1"/>
    <col min="5" max="8" width="7.25" customWidth="1"/>
    <col min="9" max="9" width="13.625" customWidth="1"/>
    <col min="10" max="10" width="8.875" customWidth="1"/>
    <col min="11" max="11" width="6.5" style="1" customWidth="1"/>
    <col min="12" max="12" width="10.625" customWidth="1"/>
    <col min="13" max="13" width="6.625" customWidth="1"/>
    <col min="14" max="14" width="5.125" customWidth="1"/>
    <col min="15" max="15" width="4.25" customWidth="1"/>
    <col min="17" max="17" width="17.875" customWidth="1"/>
  </cols>
  <sheetData>
    <row r="1" spans="1:17" ht="26.25" customHeight="1" x14ac:dyDescent="0.15">
      <c r="A1" s="234" t="str">
        <f>参加料納入表!A1</f>
        <v>2026年度第2回東北社会人クラブバドミントン連盟オープン大会（個人戦）参加申込書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</row>
    <row r="2" spans="1:17" ht="27" customHeight="1" x14ac:dyDescent="0.15">
      <c r="A2" s="4"/>
      <c r="B2" s="237" t="s">
        <v>20</v>
      </c>
      <c r="C2" s="237"/>
      <c r="D2" s="237"/>
      <c r="E2" s="237"/>
      <c r="F2" s="238"/>
      <c r="G2" s="100" t="s">
        <v>22</v>
      </c>
      <c r="H2" s="116"/>
      <c r="J2" s="236" t="s">
        <v>6</v>
      </c>
      <c r="K2" s="236"/>
      <c r="L2" s="240">
        <f>参加料納入表!B3</f>
        <v>0</v>
      </c>
      <c r="M2" s="241"/>
      <c r="N2" s="98"/>
    </row>
    <row r="3" spans="1:17" ht="10.5" customHeight="1" x14ac:dyDescent="0.15">
      <c r="A3" s="4"/>
      <c r="B3" s="4"/>
      <c r="C3" s="4"/>
      <c r="D3" s="4"/>
      <c r="E3" s="10"/>
      <c r="F3" s="10"/>
      <c r="G3" s="10"/>
      <c r="H3" s="10"/>
      <c r="I3" s="7"/>
      <c r="J3" s="6"/>
      <c r="K3" s="6"/>
      <c r="L3" s="1"/>
      <c r="M3" s="1"/>
      <c r="N3" s="1"/>
    </row>
    <row r="4" spans="1:17" x14ac:dyDescent="0.15">
      <c r="B4" s="11"/>
      <c r="C4" s="6"/>
      <c r="D4" s="6"/>
      <c r="E4" s="11"/>
      <c r="F4" s="11"/>
      <c r="G4" s="11"/>
      <c r="H4" s="11"/>
      <c r="I4" s="239" t="str">
        <f>L2&amp;"社会人クラブバドミントン連盟"</f>
        <v>0社会人クラブバドミントン連盟</v>
      </c>
      <c r="J4" s="239"/>
      <c r="K4" s="239"/>
    </row>
    <row r="5" spans="1:17" x14ac:dyDescent="0.15">
      <c r="B5" s="11"/>
      <c r="C5" s="6"/>
      <c r="D5" s="6"/>
      <c r="E5" s="11"/>
      <c r="F5" s="11"/>
      <c r="G5" s="11"/>
      <c r="H5" s="11"/>
      <c r="I5" s="11"/>
      <c r="J5" s="11"/>
      <c r="K5" s="6"/>
    </row>
    <row r="6" spans="1:17" ht="14.25" x14ac:dyDescent="0.15">
      <c r="B6" s="11"/>
      <c r="C6" s="6"/>
      <c r="D6" s="6"/>
      <c r="E6" s="230" t="s">
        <v>176</v>
      </c>
      <c r="F6" s="231"/>
      <c r="G6" s="232" t="s">
        <v>177</v>
      </c>
      <c r="H6" s="231"/>
      <c r="I6" s="43"/>
      <c r="J6" s="11"/>
      <c r="K6" s="6"/>
    </row>
    <row r="7" spans="1:17" ht="27" customHeight="1" x14ac:dyDescent="0.15">
      <c r="B7" s="37" t="s">
        <v>1</v>
      </c>
      <c r="C7" s="36" t="s">
        <v>221</v>
      </c>
      <c r="D7" s="39" t="s">
        <v>2</v>
      </c>
      <c r="E7" s="117" t="s">
        <v>178</v>
      </c>
      <c r="F7" s="121" t="s">
        <v>10</v>
      </c>
      <c r="G7" s="122" t="s">
        <v>179</v>
      </c>
      <c r="H7" s="120" t="s">
        <v>180</v>
      </c>
      <c r="I7" s="117" t="s">
        <v>4</v>
      </c>
      <c r="J7" s="83" t="s">
        <v>144</v>
      </c>
      <c r="K7" s="37" t="s">
        <v>3</v>
      </c>
      <c r="L7" s="83" t="s">
        <v>163</v>
      </c>
      <c r="M7" s="83" t="s">
        <v>145</v>
      </c>
      <c r="N7" s="99" t="s">
        <v>162</v>
      </c>
    </row>
    <row r="8" spans="1:17" s="46" customFormat="1" x14ac:dyDescent="0.15">
      <c r="A8" s="226">
        <v>1</v>
      </c>
      <c r="B8" s="227"/>
      <c r="C8" s="227"/>
      <c r="D8" s="150"/>
      <c r="E8" s="220"/>
      <c r="F8" s="221"/>
      <c r="G8" s="220"/>
      <c r="H8" s="221"/>
      <c r="I8" s="118"/>
      <c r="J8" s="151"/>
      <c r="K8" s="152" t="str">
        <f>IF(J8="","",DATEDIF(J8,参加料納入表!$F$72,"Y")&amp;"歳")</f>
        <v/>
      </c>
      <c r="L8" s="86"/>
      <c r="M8" s="84" t="s">
        <v>114</v>
      </c>
      <c r="N8" s="84" t="s">
        <v>114</v>
      </c>
      <c r="P8" s="133" t="s">
        <v>213</v>
      </c>
      <c r="Q8" s="46" t="s">
        <v>64</v>
      </c>
    </row>
    <row r="9" spans="1:17" s="46" customFormat="1" x14ac:dyDescent="0.15">
      <c r="A9" s="226"/>
      <c r="B9" s="228"/>
      <c r="C9" s="228"/>
      <c r="D9" s="150"/>
      <c r="E9" s="222"/>
      <c r="F9" s="223"/>
      <c r="G9" s="222"/>
      <c r="H9" s="223"/>
      <c r="I9" s="119"/>
      <c r="J9" s="154"/>
      <c r="K9" s="155" t="str">
        <f>IF(J9="","",DATEDIF(J9,参加料納入表!$F$72,"Y")&amp;"歳")</f>
        <v/>
      </c>
      <c r="L9" s="87"/>
      <c r="M9" s="85"/>
      <c r="N9" s="85"/>
      <c r="P9" s="133" t="s">
        <v>209</v>
      </c>
      <c r="Q9" s="46" t="s">
        <v>65</v>
      </c>
    </row>
    <row r="10" spans="1:17" s="46" customFormat="1" ht="13.5" customHeight="1" x14ac:dyDescent="0.15">
      <c r="A10" s="226">
        <v>2</v>
      </c>
      <c r="B10" s="227" t="s">
        <v>114</v>
      </c>
      <c r="C10" s="227"/>
      <c r="D10" s="150"/>
      <c r="E10" s="220"/>
      <c r="F10" s="221"/>
      <c r="G10" s="220"/>
      <c r="H10" s="221"/>
      <c r="I10" s="118"/>
      <c r="J10" s="151"/>
      <c r="K10" s="152" t="str">
        <f>IF(J10="","",DATEDIF(J10,参加料納入表!$F$72,"Y")&amp;"歳")</f>
        <v/>
      </c>
      <c r="L10" s="86"/>
      <c r="M10" s="84"/>
      <c r="N10" s="84"/>
      <c r="P10" s="133" t="s">
        <v>210</v>
      </c>
      <c r="Q10" s="46" t="s">
        <v>66</v>
      </c>
    </row>
    <row r="11" spans="1:17" s="46" customFormat="1" x14ac:dyDescent="0.15">
      <c r="A11" s="226"/>
      <c r="B11" s="228"/>
      <c r="C11" s="228"/>
      <c r="D11" s="150"/>
      <c r="E11" s="222"/>
      <c r="F11" s="223"/>
      <c r="G11" s="222"/>
      <c r="H11" s="223"/>
      <c r="I11" s="119"/>
      <c r="J11" s="154"/>
      <c r="K11" s="155" t="str">
        <f>IF(J11="","",DATEDIF(J11,参加料納入表!$F$72,"Y")&amp;"歳")</f>
        <v/>
      </c>
      <c r="L11" s="87"/>
      <c r="M11" s="85"/>
      <c r="N11" s="85"/>
      <c r="P11" s="133" t="s">
        <v>211</v>
      </c>
      <c r="Q11" s="46" t="s">
        <v>67</v>
      </c>
    </row>
    <row r="12" spans="1:17" s="46" customFormat="1" ht="13.5" customHeight="1" x14ac:dyDescent="0.15">
      <c r="A12" s="226">
        <v>3</v>
      </c>
      <c r="B12" s="227"/>
      <c r="C12" s="227"/>
      <c r="D12" s="150"/>
      <c r="E12" s="220"/>
      <c r="F12" s="221"/>
      <c r="G12" s="220"/>
      <c r="H12" s="221"/>
      <c r="I12" s="118"/>
      <c r="J12" s="151"/>
      <c r="K12" s="152" t="str">
        <f>IF(J12="","",DATEDIF(J12,参加料納入表!$F$72,"Y")&amp;"歳")</f>
        <v/>
      </c>
      <c r="L12" s="86"/>
      <c r="M12" s="84"/>
      <c r="N12" s="84"/>
      <c r="P12" s="133" t="s">
        <v>212</v>
      </c>
      <c r="Q12" s="46" t="s">
        <v>132</v>
      </c>
    </row>
    <row r="13" spans="1:17" s="46" customFormat="1" x14ac:dyDescent="0.15">
      <c r="A13" s="226"/>
      <c r="B13" s="228"/>
      <c r="C13" s="228"/>
      <c r="D13" s="150"/>
      <c r="E13" s="222"/>
      <c r="F13" s="223"/>
      <c r="G13" s="222"/>
      <c r="H13" s="223"/>
      <c r="I13" s="119"/>
      <c r="J13" s="154"/>
      <c r="K13" s="155" t="str">
        <f>IF(J13="","",DATEDIF(J13,参加料納入表!$F$72,"Y")&amp;"歳")</f>
        <v/>
      </c>
      <c r="L13" s="87"/>
      <c r="M13" s="85"/>
      <c r="N13" s="85"/>
      <c r="P13" s="133" t="s">
        <v>204</v>
      </c>
      <c r="Q13" s="46" t="s">
        <v>133</v>
      </c>
    </row>
    <row r="14" spans="1:17" s="46" customFormat="1" ht="13.5" customHeight="1" x14ac:dyDescent="0.15">
      <c r="A14" s="226">
        <v>4</v>
      </c>
      <c r="B14" s="227"/>
      <c r="C14" s="227"/>
      <c r="D14" s="150"/>
      <c r="E14" s="220"/>
      <c r="F14" s="221"/>
      <c r="G14" s="220"/>
      <c r="H14" s="221"/>
      <c r="I14" s="118"/>
      <c r="J14" s="151"/>
      <c r="K14" s="152" t="str">
        <f>IF(J14="","",DATEDIF(J14,参加料納入表!$F$72,"Y")&amp;"歳")</f>
        <v/>
      </c>
      <c r="L14" s="86"/>
      <c r="M14" s="84"/>
      <c r="N14" s="84"/>
      <c r="P14" s="133" t="s">
        <v>205</v>
      </c>
      <c r="Q14" s="46" t="s">
        <v>134</v>
      </c>
    </row>
    <row r="15" spans="1:17" s="46" customFormat="1" x14ac:dyDescent="0.15">
      <c r="A15" s="226"/>
      <c r="B15" s="228"/>
      <c r="C15" s="228"/>
      <c r="D15" s="150"/>
      <c r="E15" s="222"/>
      <c r="F15" s="223"/>
      <c r="G15" s="222"/>
      <c r="H15" s="223"/>
      <c r="I15" s="119"/>
      <c r="J15" s="154"/>
      <c r="K15" s="155" t="str">
        <f>IF(J15="","",DATEDIF(J15,参加料納入表!$F$72,"Y")&amp;"歳")</f>
        <v/>
      </c>
      <c r="L15" s="87"/>
      <c r="M15" s="85"/>
      <c r="N15" s="85"/>
      <c r="P15" s="133" t="s">
        <v>206</v>
      </c>
      <c r="Q15" s="46" t="s">
        <v>135</v>
      </c>
    </row>
    <row r="16" spans="1:17" s="46" customFormat="1" ht="13.5" customHeight="1" x14ac:dyDescent="0.15">
      <c r="A16" s="226">
        <v>5</v>
      </c>
      <c r="B16" s="227"/>
      <c r="C16" s="227"/>
      <c r="D16" s="150"/>
      <c r="E16" s="220"/>
      <c r="F16" s="221"/>
      <c r="G16" s="220"/>
      <c r="H16" s="221"/>
      <c r="I16" s="118"/>
      <c r="J16" s="151"/>
      <c r="K16" s="152" t="str">
        <f>IF(J16="","",DATEDIF(J16,参加料納入表!$F$72,"Y")&amp;"歳")</f>
        <v/>
      </c>
      <c r="L16" s="86"/>
      <c r="M16" s="84"/>
      <c r="N16" s="84"/>
      <c r="P16" s="133" t="s">
        <v>207</v>
      </c>
      <c r="Q16" s="46" t="s">
        <v>136</v>
      </c>
    </row>
    <row r="17" spans="1:17" s="46" customFormat="1" x14ac:dyDescent="0.15">
      <c r="A17" s="226"/>
      <c r="B17" s="228"/>
      <c r="C17" s="228"/>
      <c r="D17" s="150"/>
      <c r="E17" s="222"/>
      <c r="F17" s="223"/>
      <c r="G17" s="222"/>
      <c r="H17" s="223"/>
      <c r="I17" s="119"/>
      <c r="J17" s="154"/>
      <c r="K17" s="155" t="str">
        <f>IF(J17="","",DATEDIF(J17,参加料納入表!$F$72,"Y")&amp;"歳")</f>
        <v/>
      </c>
      <c r="L17" s="87"/>
      <c r="M17" s="85"/>
      <c r="N17" s="85"/>
      <c r="P17" s="133" t="s">
        <v>208</v>
      </c>
      <c r="Q17" s="46" t="s">
        <v>170</v>
      </c>
    </row>
    <row r="18" spans="1:17" s="46" customFormat="1" ht="13.5" customHeight="1" x14ac:dyDescent="0.15">
      <c r="A18" s="226">
        <v>6</v>
      </c>
      <c r="B18" s="227"/>
      <c r="C18" s="227"/>
      <c r="D18" s="150"/>
      <c r="E18" s="220"/>
      <c r="F18" s="221"/>
      <c r="G18" s="220"/>
      <c r="H18" s="221"/>
      <c r="I18" s="118"/>
      <c r="J18" s="151"/>
      <c r="K18" s="152" t="str">
        <f>IF(J18="","",DATEDIF(J18,参加料納入表!$F$72,"Y")&amp;"歳")</f>
        <v/>
      </c>
      <c r="L18" s="86"/>
      <c r="M18" s="84"/>
      <c r="N18" s="84"/>
    </row>
    <row r="19" spans="1:17" s="46" customFormat="1" x14ac:dyDescent="0.15">
      <c r="A19" s="226"/>
      <c r="B19" s="228"/>
      <c r="C19" s="228"/>
      <c r="D19" s="150"/>
      <c r="E19" s="222"/>
      <c r="F19" s="223"/>
      <c r="G19" s="222"/>
      <c r="H19" s="223"/>
      <c r="I19" s="119"/>
      <c r="J19" s="154"/>
      <c r="K19" s="155" t="str">
        <f>IF(J19="","",DATEDIF(J19,参加料納入表!$F$72,"Y")&amp;"歳")</f>
        <v/>
      </c>
      <c r="L19" s="87"/>
      <c r="M19" s="85"/>
      <c r="N19" s="85"/>
    </row>
    <row r="20" spans="1:17" s="46" customFormat="1" ht="13.5" customHeight="1" x14ac:dyDescent="0.15">
      <c r="A20" s="226">
        <v>7</v>
      </c>
      <c r="B20" s="227"/>
      <c r="C20" s="227"/>
      <c r="D20" s="150"/>
      <c r="E20" s="220"/>
      <c r="F20" s="221"/>
      <c r="G20" s="220"/>
      <c r="H20" s="221"/>
      <c r="I20" s="118"/>
      <c r="J20" s="151"/>
      <c r="K20" s="152" t="str">
        <f>IF(J20="","",DATEDIF(J20,参加料納入表!$F$72,"Y")&amp;"歳")</f>
        <v/>
      </c>
      <c r="L20" s="86"/>
      <c r="M20" s="84"/>
      <c r="N20" s="84"/>
    </row>
    <row r="21" spans="1:17" s="46" customFormat="1" x14ac:dyDescent="0.15">
      <c r="A21" s="226"/>
      <c r="B21" s="228"/>
      <c r="C21" s="228"/>
      <c r="D21" s="150"/>
      <c r="E21" s="222"/>
      <c r="F21" s="223"/>
      <c r="G21" s="222"/>
      <c r="H21" s="223"/>
      <c r="I21" s="119"/>
      <c r="J21" s="154"/>
      <c r="K21" s="155" t="str">
        <f>IF(J21="","",DATEDIF(J21,参加料納入表!$F$72,"Y")&amp;"歳")</f>
        <v/>
      </c>
      <c r="L21" s="87"/>
      <c r="M21" s="85"/>
      <c r="N21" s="85"/>
    </row>
    <row r="22" spans="1:17" s="46" customFormat="1" ht="13.5" customHeight="1" x14ac:dyDescent="0.15">
      <c r="A22" s="226">
        <v>8</v>
      </c>
      <c r="B22" s="227"/>
      <c r="C22" s="227"/>
      <c r="D22" s="150"/>
      <c r="E22" s="220"/>
      <c r="F22" s="221"/>
      <c r="G22" s="220"/>
      <c r="H22" s="221"/>
      <c r="I22" s="118"/>
      <c r="J22" s="151"/>
      <c r="K22" s="152" t="str">
        <f>IF(J22="","",DATEDIF(J22,参加料納入表!$F$72,"Y")&amp;"歳")</f>
        <v/>
      </c>
      <c r="L22" s="86"/>
      <c r="M22" s="84"/>
      <c r="N22" s="84"/>
    </row>
    <row r="23" spans="1:17" s="46" customFormat="1" x14ac:dyDescent="0.15">
      <c r="A23" s="226"/>
      <c r="B23" s="228"/>
      <c r="C23" s="228"/>
      <c r="D23" s="150"/>
      <c r="E23" s="222"/>
      <c r="F23" s="223"/>
      <c r="G23" s="222"/>
      <c r="H23" s="223"/>
      <c r="I23" s="119"/>
      <c r="J23" s="154"/>
      <c r="K23" s="155" t="str">
        <f>IF(J23="","",DATEDIF(J23,参加料納入表!$F$72,"Y")&amp;"歳")</f>
        <v/>
      </c>
      <c r="L23" s="87"/>
      <c r="M23" s="85"/>
      <c r="N23" s="85"/>
    </row>
    <row r="24" spans="1:17" s="46" customFormat="1" ht="13.5" customHeight="1" x14ac:dyDescent="0.15">
      <c r="A24" s="226">
        <v>9</v>
      </c>
      <c r="B24" s="227"/>
      <c r="C24" s="227"/>
      <c r="D24" s="150"/>
      <c r="E24" s="220"/>
      <c r="F24" s="221"/>
      <c r="G24" s="220"/>
      <c r="H24" s="221"/>
      <c r="I24" s="118"/>
      <c r="J24" s="151"/>
      <c r="K24" s="152" t="str">
        <f>IF(J24="","",DATEDIF(J24,参加料納入表!$F$72,"Y")&amp;"歳")</f>
        <v/>
      </c>
      <c r="L24" s="86"/>
      <c r="M24" s="84"/>
      <c r="N24" s="84"/>
    </row>
    <row r="25" spans="1:17" s="46" customFormat="1" x14ac:dyDescent="0.15">
      <c r="A25" s="226"/>
      <c r="B25" s="228"/>
      <c r="C25" s="228"/>
      <c r="D25" s="150"/>
      <c r="E25" s="222"/>
      <c r="F25" s="223"/>
      <c r="G25" s="222"/>
      <c r="H25" s="223"/>
      <c r="I25" s="119"/>
      <c r="J25" s="154"/>
      <c r="K25" s="155" t="str">
        <f>IF(J25="","",DATEDIF(J25,参加料納入表!$F$72,"Y")&amp;"歳")</f>
        <v/>
      </c>
      <c r="L25" s="87"/>
      <c r="M25" s="85"/>
      <c r="N25" s="85"/>
    </row>
    <row r="26" spans="1:17" s="46" customFormat="1" ht="13.5" customHeight="1" x14ac:dyDescent="0.15">
      <c r="A26" s="226">
        <v>10</v>
      </c>
      <c r="B26" s="227"/>
      <c r="C26" s="227"/>
      <c r="D26" s="150"/>
      <c r="E26" s="220"/>
      <c r="F26" s="221"/>
      <c r="G26" s="220"/>
      <c r="H26" s="221"/>
      <c r="I26" s="118"/>
      <c r="J26" s="151"/>
      <c r="K26" s="152" t="str">
        <f>IF(J26="","",DATEDIF(J26,参加料納入表!$F$72,"Y")&amp;"歳")</f>
        <v/>
      </c>
      <c r="L26" s="86"/>
      <c r="M26" s="84"/>
      <c r="N26" s="84"/>
    </row>
    <row r="27" spans="1:17" s="46" customFormat="1" x14ac:dyDescent="0.15">
      <c r="A27" s="226"/>
      <c r="B27" s="228"/>
      <c r="C27" s="228"/>
      <c r="D27" s="150"/>
      <c r="E27" s="222"/>
      <c r="F27" s="223"/>
      <c r="G27" s="222"/>
      <c r="H27" s="223"/>
      <c r="I27" s="119"/>
      <c r="J27" s="154"/>
      <c r="K27" s="155" t="str">
        <f>IF(J27="","",DATEDIF(J27,参加料納入表!$F$72,"Y")&amp;"歳")</f>
        <v/>
      </c>
      <c r="L27" s="87"/>
      <c r="M27" s="85"/>
      <c r="N27" s="85"/>
    </row>
    <row r="28" spans="1:17" s="46" customFormat="1" ht="13.5" customHeight="1" x14ac:dyDescent="0.15">
      <c r="A28" s="226">
        <v>11</v>
      </c>
      <c r="B28" s="227"/>
      <c r="C28" s="227"/>
      <c r="D28" s="150"/>
      <c r="E28" s="220"/>
      <c r="F28" s="221"/>
      <c r="G28" s="220"/>
      <c r="H28" s="221"/>
      <c r="I28" s="118"/>
      <c r="J28" s="151"/>
      <c r="K28" s="152" t="str">
        <f>IF(J28="","",DATEDIF(J28,参加料納入表!$F$72,"Y")&amp;"歳")</f>
        <v/>
      </c>
      <c r="L28" s="86"/>
      <c r="M28" s="84"/>
      <c r="N28" s="84"/>
    </row>
    <row r="29" spans="1:17" s="46" customFormat="1" x14ac:dyDescent="0.15">
      <c r="A29" s="226"/>
      <c r="B29" s="228"/>
      <c r="C29" s="228"/>
      <c r="D29" s="150"/>
      <c r="E29" s="222"/>
      <c r="F29" s="223"/>
      <c r="G29" s="222"/>
      <c r="H29" s="223"/>
      <c r="I29" s="119"/>
      <c r="J29" s="154"/>
      <c r="K29" s="155" t="str">
        <f>IF(J29="","",DATEDIF(J29,参加料納入表!$F$72,"Y")&amp;"歳")</f>
        <v/>
      </c>
      <c r="L29" s="87"/>
      <c r="M29" s="85"/>
      <c r="N29" s="85"/>
    </row>
    <row r="30" spans="1:17" s="46" customFormat="1" ht="13.5" customHeight="1" x14ac:dyDescent="0.15">
      <c r="A30" s="226">
        <v>12</v>
      </c>
      <c r="B30" s="227"/>
      <c r="C30" s="227"/>
      <c r="D30" s="150"/>
      <c r="E30" s="220"/>
      <c r="F30" s="221"/>
      <c r="G30" s="220"/>
      <c r="H30" s="221"/>
      <c r="I30" s="118"/>
      <c r="J30" s="151"/>
      <c r="K30" s="152" t="str">
        <f>IF(J30="","",DATEDIF(J30,参加料納入表!$F$72,"Y")&amp;"歳")</f>
        <v/>
      </c>
      <c r="L30" s="86"/>
      <c r="M30" s="84"/>
      <c r="N30" s="84"/>
    </row>
    <row r="31" spans="1:17" s="46" customFormat="1" x14ac:dyDescent="0.15">
      <c r="A31" s="226"/>
      <c r="B31" s="228"/>
      <c r="C31" s="228"/>
      <c r="D31" s="150"/>
      <c r="E31" s="222"/>
      <c r="F31" s="223"/>
      <c r="G31" s="222"/>
      <c r="H31" s="223"/>
      <c r="I31" s="119"/>
      <c r="J31" s="154"/>
      <c r="K31" s="155" t="str">
        <f>IF(J31="","",DATEDIF(J31,参加料納入表!$F$72,"Y")&amp;"歳")</f>
        <v/>
      </c>
      <c r="L31" s="87"/>
      <c r="M31" s="85"/>
      <c r="N31" s="85"/>
    </row>
    <row r="32" spans="1:17" s="46" customFormat="1" ht="13.5" customHeight="1" x14ac:dyDescent="0.15">
      <c r="A32" s="226">
        <v>13</v>
      </c>
      <c r="B32" s="227"/>
      <c r="C32" s="227"/>
      <c r="D32" s="150"/>
      <c r="E32" s="220"/>
      <c r="F32" s="221"/>
      <c r="G32" s="220"/>
      <c r="H32" s="221"/>
      <c r="I32" s="118"/>
      <c r="J32" s="151"/>
      <c r="K32" s="152" t="str">
        <f>IF(J32="","",DATEDIF(J32,参加料納入表!$F$72,"Y")&amp;"歳")</f>
        <v/>
      </c>
      <c r="L32" s="86"/>
      <c r="M32" s="84"/>
      <c r="N32" s="84"/>
    </row>
    <row r="33" spans="1:14" s="46" customFormat="1" x14ac:dyDescent="0.15">
      <c r="A33" s="226"/>
      <c r="B33" s="228"/>
      <c r="C33" s="228"/>
      <c r="D33" s="150"/>
      <c r="E33" s="222"/>
      <c r="F33" s="223"/>
      <c r="G33" s="222"/>
      <c r="H33" s="223"/>
      <c r="I33" s="119"/>
      <c r="J33" s="154"/>
      <c r="K33" s="155" t="str">
        <f>IF(J33="","",DATEDIF(J33,参加料納入表!$F$72,"Y")&amp;"歳")</f>
        <v/>
      </c>
      <c r="L33" s="87"/>
      <c r="M33" s="85"/>
      <c r="N33" s="85"/>
    </row>
    <row r="34" spans="1:14" s="46" customFormat="1" ht="13.5" customHeight="1" x14ac:dyDescent="0.15">
      <c r="A34" s="226">
        <v>14</v>
      </c>
      <c r="B34" s="227"/>
      <c r="C34" s="227"/>
      <c r="D34" s="150"/>
      <c r="E34" s="220"/>
      <c r="F34" s="221"/>
      <c r="G34" s="220"/>
      <c r="H34" s="221"/>
      <c r="I34" s="118"/>
      <c r="J34" s="151"/>
      <c r="K34" s="152" t="str">
        <f>IF(J34="","",DATEDIF(J34,参加料納入表!$F$72,"Y")&amp;"歳")</f>
        <v/>
      </c>
      <c r="L34" s="86"/>
      <c r="M34" s="84"/>
      <c r="N34" s="84"/>
    </row>
    <row r="35" spans="1:14" s="46" customFormat="1" x14ac:dyDescent="0.15">
      <c r="A35" s="226"/>
      <c r="B35" s="228"/>
      <c r="C35" s="228"/>
      <c r="D35" s="150"/>
      <c r="E35" s="222"/>
      <c r="F35" s="223"/>
      <c r="G35" s="222"/>
      <c r="H35" s="223"/>
      <c r="I35" s="119"/>
      <c r="J35" s="154"/>
      <c r="K35" s="155" t="str">
        <f>IF(J35="","",DATEDIF(J35,参加料納入表!$F$72,"Y")&amp;"歳")</f>
        <v/>
      </c>
      <c r="L35" s="87"/>
      <c r="M35" s="85"/>
      <c r="N35" s="85"/>
    </row>
    <row r="36" spans="1:14" s="46" customFormat="1" ht="13.5" customHeight="1" x14ac:dyDescent="0.15">
      <c r="A36" s="226">
        <v>15</v>
      </c>
      <c r="B36" s="227"/>
      <c r="C36" s="227"/>
      <c r="D36" s="150"/>
      <c r="E36" s="220"/>
      <c r="F36" s="221"/>
      <c r="G36" s="220"/>
      <c r="H36" s="221"/>
      <c r="I36" s="118"/>
      <c r="J36" s="151"/>
      <c r="K36" s="152" t="str">
        <f>IF(J36="","",DATEDIF(J36,参加料納入表!$F$72,"Y")&amp;"歳")</f>
        <v/>
      </c>
      <c r="L36" s="86"/>
      <c r="M36" s="84"/>
      <c r="N36" s="84"/>
    </row>
    <row r="37" spans="1:14" s="46" customFormat="1" x14ac:dyDescent="0.15">
      <c r="A37" s="226"/>
      <c r="B37" s="228"/>
      <c r="C37" s="228"/>
      <c r="D37" s="150"/>
      <c r="E37" s="222"/>
      <c r="F37" s="223"/>
      <c r="G37" s="222"/>
      <c r="H37" s="223"/>
      <c r="I37" s="119"/>
      <c r="J37" s="154"/>
      <c r="K37" s="155" t="str">
        <f>IF(J37="","",DATEDIF(J37,参加料納入表!$F$72,"Y")&amp;"歳")</f>
        <v/>
      </c>
      <c r="L37" s="87"/>
      <c r="M37" s="85"/>
      <c r="N37" s="85"/>
    </row>
    <row r="38" spans="1:14" s="46" customFormat="1" ht="13.5" customHeight="1" x14ac:dyDescent="0.15">
      <c r="A38" s="226">
        <v>16</v>
      </c>
      <c r="B38" s="227"/>
      <c r="C38" s="227"/>
      <c r="D38" s="150"/>
      <c r="E38" s="220"/>
      <c r="F38" s="221"/>
      <c r="G38" s="220"/>
      <c r="H38" s="221"/>
      <c r="I38" s="118"/>
      <c r="J38" s="151"/>
      <c r="K38" s="152" t="str">
        <f>IF(J38="","",DATEDIF(J38,参加料納入表!$F$72,"Y")&amp;"歳")</f>
        <v/>
      </c>
      <c r="L38" s="86" t="s">
        <v>114</v>
      </c>
      <c r="M38" s="84" t="s">
        <v>114</v>
      </c>
      <c r="N38" s="84" t="s">
        <v>114</v>
      </c>
    </row>
    <row r="39" spans="1:14" s="46" customFormat="1" x14ac:dyDescent="0.15">
      <c r="A39" s="226"/>
      <c r="B39" s="228"/>
      <c r="C39" s="228"/>
      <c r="D39" s="150"/>
      <c r="E39" s="222"/>
      <c r="F39" s="223"/>
      <c r="G39" s="222"/>
      <c r="H39" s="223"/>
      <c r="I39" s="119"/>
      <c r="J39" s="154"/>
      <c r="K39" s="155" t="str">
        <f>IF(J39="","",DATEDIF(J39,参加料納入表!$F$72,"Y")&amp;"歳")</f>
        <v/>
      </c>
      <c r="L39" s="87"/>
      <c r="M39" s="85"/>
      <c r="N39" s="85"/>
    </row>
    <row r="40" spans="1:14" s="46" customFormat="1" ht="13.5" customHeight="1" x14ac:dyDescent="0.15">
      <c r="A40" s="226">
        <v>17</v>
      </c>
      <c r="B40" s="227"/>
      <c r="C40" s="227"/>
      <c r="D40" s="150"/>
      <c r="E40" s="220"/>
      <c r="F40" s="221"/>
      <c r="G40" s="220"/>
      <c r="H40" s="221"/>
      <c r="I40" s="118"/>
      <c r="J40" s="151"/>
      <c r="K40" s="152" t="str">
        <f>IF(J40="","",DATEDIF(J40,参加料納入表!$F$72,"Y")&amp;"歳")</f>
        <v/>
      </c>
      <c r="L40" s="86" t="s">
        <v>114</v>
      </c>
      <c r="M40" s="84" t="s">
        <v>114</v>
      </c>
      <c r="N40" s="84" t="s">
        <v>114</v>
      </c>
    </row>
    <row r="41" spans="1:14" s="46" customFormat="1" x14ac:dyDescent="0.15">
      <c r="A41" s="226"/>
      <c r="B41" s="228"/>
      <c r="C41" s="228"/>
      <c r="D41" s="150"/>
      <c r="E41" s="222"/>
      <c r="F41" s="223"/>
      <c r="G41" s="222"/>
      <c r="H41" s="223"/>
      <c r="I41" s="119"/>
      <c r="J41" s="154"/>
      <c r="K41" s="155" t="str">
        <f>IF(J41="","",DATEDIF(J41,参加料納入表!$F$72,"Y")&amp;"歳")</f>
        <v/>
      </c>
      <c r="L41" s="87"/>
      <c r="M41" s="85"/>
      <c r="N41" s="85"/>
    </row>
    <row r="42" spans="1:14" s="46" customFormat="1" ht="13.5" customHeight="1" x14ac:dyDescent="0.15">
      <c r="A42" s="226">
        <v>18</v>
      </c>
      <c r="B42" s="227"/>
      <c r="C42" s="227"/>
      <c r="D42" s="150"/>
      <c r="E42" s="220"/>
      <c r="F42" s="221"/>
      <c r="G42" s="220"/>
      <c r="H42" s="221"/>
      <c r="I42" s="118"/>
      <c r="J42" s="151"/>
      <c r="K42" s="152" t="str">
        <f>IF(J42="","",DATEDIF(J42,参加料納入表!$F$72,"Y")&amp;"歳")</f>
        <v/>
      </c>
      <c r="L42" s="86" t="s">
        <v>114</v>
      </c>
      <c r="M42" s="84" t="s">
        <v>114</v>
      </c>
      <c r="N42" s="84" t="s">
        <v>114</v>
      </c>
    </row>
    <row r="43" spans="1:14" s="46" customFormat="1" x14ac:dyDescent="0.15">
      <c r="A43" s="226"/>
      <c r="B43" s="228"/>
      <c r="C43" s="228"/>
      <c r="D43" s="150"/>
      <c r="E43" s="222"/>
      <c r="F43" s="223"/>
      <c r="G43" s="222"/>
      <c r="H43" s="223"/>
      <c r="I43" s="119"/>
      <c r="J43" s="154"/>
      <c r="K43" s="155" t="str">
        <f>IF(J43="","",DATEDIF(J43,参加料納入表!$F$72,"Y")&amp;"歳")</f>
        <v/>
      </c>
      <c r="L43" s="87"/>
      <c r="M43" s="85"/>
      <c r="N43" s="85"/>
    </row>
    <row r="44" spans="1:14" s="46" customFormat="1" ht="13.5" customHeight="1" x14ac:dyDescent="0.15">
      <c r="A44" s="226">
        <v>19</v>
      </c>
      <c r="B44" s="227"/>
      <c r="C44" s="227"/>
      <c r="D44" s="150"/>
      <c r="E44" s="220"/>
      <c r="F44" s="221"/>
      <c r="G44" s="220"/>
      <c r="H44" s="221"/>
      <c r="I44" s="118"/>
      <c r="J44" s="151"/>
      <c r="K44" s="152" t="str">
        <f>IF(J44="","",DATEDIF(J44,参加料納入表!$F$72,"Y")&amp;"歳")</f>
        <v/>
      </c>
      <c r="L44" s="86" t="s">
        <v>114</v>
      </c>
      <c r="M44" s="84" t="s">
        <v>114</v>
      </c>
      <c r="N44" s="84" t="s">
        <v>114</v>
      </c>
    </row>
    <row r="45" spans="1:14" s="46" customFormat="1" x14ac:dyDescent="0.15">
      <c r="A45" s="226"/>
      <c r="B45" s="228"/>
      <c r="C45" s="228"/>
      <c r="D45" s="150"/>
      <c r="E45" s="222"/>
      <c r="F45" s="223"/>
      <c r="G45" s="222"/>
      <c r="H45" s="223"/>
      <c r="I45" s="119"/>
      <c r="J45" s="154"/>
      <c r="K45" s="155" t="str">
        <f>IF(J45="","",DATEDIF(J45,参加料納入表!$F$72,"Y")&amp;"歳")</f>
        <v/>
      </c>
      <c r="L45" s="87"/>
      <c r="M45" s="85"/>
      <c r="N45" s="85"/>
    </row>
    <row r="46" spans="1:14" s="46" customFormat="1" ht="13.5" customHeight="1" x14ac:dyDescent="0.15">
      <c r="A46" s="226">
        <v>20</v>
      </c>
      <c r="B46" s="227"/>
      <c r="C46" s="227"/>
      <c r="D46" s="150"/>
      <c r="E46" s="220"/>
      <c r="F46" s="221"/>
      <c r="G46" s="220"/>
      <c r="H46" s="221"/>
      <c r="I46" s="118"/>
      <c r="J46" s="151"/>
      <c r="K46" s="152" t="str">
        <f>IF(J46="","",DATEDIF(J46,参加料納入表!$F$72,"Y")&amp;"歳")</f>
        <v/>
      </c>
      <c r="L46" s="86" t="s">
        <v>114</v>
      </c>
      <c r="M46" s="84" t="s">
        <v>114</v>
      </c>
      <c r="N46" s="84" t="s">
        <v>114</v>
      </c>
    </row>
    <row r="47" spans="1:14" s="46" customFormat="1" x14ac:dyDescent="0.15">
      <c r="A47" s="226"/>
      <c r="B47" s="228"/>
      <c r="C47" s="228"/>
      <c r="D47" s="150"/>
      <c r="E47" s="222"/>
      <c r="F47" s="223"/>
      <c r="G47" s="222"/>
      <c r="H47" s="223"/>
      <c r="I47" s="119"/>
      <c r="J47" s="154"/>
      <c r="K47" s="155" t="str">
        <f>IF(J47="","",DATEDIF(J47,参加料納入表!$F$72,"Y")&amp;"歳")</f>
        <v/>
      </c>
      <c r="L47" s="87"/>
      <c r="M47" s="85"/>
      <c r="N47" s="85"/>
    </row>
    <row r="48" spans="1:14" s="46" customFormat="1" ht="13.5" customHeight="1" x14ac:dyDescent="0.15">
      <c r="A48" s="226">
        <v>21</v>
      </c>
      <c r="B48" s="227"/>
      <c r="C48" s="227"/>
      <c r="D48" s="150"/>
      <c r="E48" s="220"/>
      <c r="F48" s="221"/>
      <c r="G48" s="220"/>
      <c r="H48" s="221"/>
      <c r="I48" s="118"/>
      <c r="J48" s="151"/>
      <c r="K48" s="152" t="str">
        <f>IF(J48="","",DATEDIF(J48,参加料納入表!$F$72,"Y")&amp;"歳")</f>
        <v/>
      </c>
      <c r="L48" s="86" t="s">
        <v>114</v>
      </c>
      <c r="M48" s="84" t="s">
        <v>114</v>
      </c>
      <c r="N48" s="84" t="s">
        <v>114</v>
      </c>
    </row>
    <row r="49" spans="1:14" s="46" customFormat="1" x14ac:dyDescent="0.15">
      <c r="A49" s="226"/>
      <c r="B49" s="228"/>
      <c r="C49" s="228"/>
      <c r="D49" s="150"/>
      <c r="E49" s="222"/>
      <c r="F49" s="223"/>
      <c r="G49" s="222"/>
      <c r="H49" s="223"/>
      <c r="I49" s="119"/>
      <c r="J49" s="154"/>
      <c r="K49" s="155" t="str">
        <f>IF(J49="","",DATEDIF(J49,参加料納入表!$F$72,"Y")&amp;"歳")</f>
        <v/>
      </c>
      <c r="L49" s="87"/>
      <c r="M49" s="85"/>
      <c r="N49" s="85"/>
    </row>
    <row r="50" spans="1:14" s="46" customFormat="1" ht="13.5" customHeight="1" x14ac:dyDescent="0.15">
      <c r="A50" s="226">
        <v>22</v>
      </c>
      <c r="B50" s="227"/>
      <c r="C50" s="227"/>
      <c r="D50" s="150"/>
      <c r="E50" s="220"/>
      <c r="F50" s="221"/>
      <c r="G50" s="220"/>
      <c r="H50" s="221"/>
      <c r="I50" s="118"/>
      <c r="J50" s="151"/>
      <c r="K50" s="152" t="str">
        <f>IF(J50="","",DATEDIF(J50,参加料納入表!$F$72,"Y")&amp;"歳")</f>
        <v/>
      </c>
      <c r="L50" s="86" t="s">
        <v>114</v>
      </c>
      <c r="M50" s="84" t="s">
        <v>114</v>
      </c>
      <c r="N50" s="84" t="s">
        <v>114</v>
      </c>
    </row>
    <row r="51" spans="1:14" s="46" customFormat="1" x14ac:dyDescent="0.15">
      <c r="A51" s="226"/>
      <c r="B51" s="228"/>
      <c r="C51" s="228"/>
      <c r="D51" s="150"/>
      <c r="E51" s="222"/>
      <c r="F51" s="223"/>
      <c r="G51" s="222"/>
      <c r="H51" s="223"/>
      <c r="I51" s="119"/>
      <c r="J51" s="154"/>
      <c r="K51" s="155" t="str">
        <f>IF(J51="","",DATEDIF(J51,参加料納入表!$F$72,"Y")&amp;"歳")</f>
        <v/>
      </c>
      <c r="L51" s="87"/>
      <c r="M51" s="85"/>
      <c r="N51" s="85"/>
    </row>
    <row r="52" spans="1:14" s="46" customFormat="1" ht="13.5" customHeight="1" x14ac:dyDescent="0.15">
      <c r="A52" s="226">
        <v>23</v>
      </c>
      <c r="B52" s="227"/>
      <c r="C52" s="227"/>
      <c r="D52" s="150"/>
      <c r="E52" s="220"/>
      <c r="F52" s="221"/>
      <c r="G52" s="220"/>
      <c r="H52" s="221"/>
      <c r="I52" s="118"/>
      <c r="J52" s="151"/>
      <c r="K52" s="152" t="str">
        <f>IF(J52="","",DATEDIF(J52,参加料納入表!$F$72,"Y")&amp;"歳")</f>
        <v/>
      </c>
      <c r="L52" s="86" t="s">
        <v>114</v>
      </c>
      <c r="M52" s="84" t="s">
        <v>114</v>
      </c>
      <c r="N52" s="84" t="s">
        <v>114</v>
      </c>
    </row>
    <row r="53" spans="1:14" s="46" customFormat="1" x14ac:dyDescent="0.15">
      <c r="A53" s="226"/>
      <c r="B53" s="228"/>
      <c r="C53" s="228"/>
      <c r="D53" s="150"/>
      <c r="E53" s="222"/>
      <c r="F53" s="223"/>
      <c r="G53" s="222"/>
      <c r="H53" s="223"/>
      <c r="I53" s="119"/>
      <c r="J53" s="154"/>
      <c r="K53" s="155" t="str">
        <f>IF(J53="","",DATEDIF(J53,参加料納入表!$F$72,"Y")&amp;"歳")</f>
        <v/>
      </c>
      <c r="L53" s="87"/>
      <c r="M53" s="85"/>
      <c r="N53" s="85"/>
    </row>
    <row r="54" spans="1:14" s="46" customFormat="1" ht="13.5" customHeight="1" x14ac:dyDescent="0.15">
      <c r="A54" s="226">
        <v>24</v>
      </c>
      <c r="B54" s="227"/>
      <c r="C54" s="227"/>
      <c r="D54" s="150"/>
      <c r="E54" s="220"/>
      <c r="F54" s="221"/>
      <c r="G54" s="220"/>
      <c r="H54" s="221"/>
      <c r="I54" s="118"/>
      <c r="J54" s="151"/>
      <c r="K54" s="152" t="str">
        <f>IF(J54="","",DATEDIF(J54,参加料納入表!$F$72,"Y")&amp;"歳")</f>
        <v/>
      </c>
      <c r="L54" s="86" t="s">
        <v>114</v>
      </c>
      <c r="M54" s="84" t="s">
        <v>114</v>
      </c>
      <c r="N54" s="84" t="s">
        <v>114</v>
      </c>
    </row>
    <row r="55" spans="1:14" s="46" customFormat="1" x14ac:dyDescent="0.15">
      <c r="A55" s="226"/>
      <c r="B55" s="228"/>
      <c r="C55" s="228"/>
      <c r="D55" s="150"/>
      <c r="E55" s="222"/>
      <c r="F55" s="223"/>
      <c r="G55" s="222"/>
      <c r="H55" s="223"/>
      <c r="I55" s="119"/>
      <c r="J55" s="154"/>
      <c r="K55" s="155" t="str">
        <f>IF(J55="","",DATEDIF(J55,参加料納入表!$F$72,"Y")&amp;"歳")</f>
        <v/>
      </c>
      <c r="L55" s="87"/>
      <c r="M55" s="85"/>
      <c r="N55" s="85"/>
    </row>
    <row r="56" spans="1:14" s="46" customFormat="1" ht="13.5" customHeight="1" x14ac:dyDescent="0.15">
      <c r="A56" s="226">
        <v>25</v>
      </c>
      <c r="B56" s="227"/>
      <c r="C56" s="227"/>
      <c r="D56" s="150"/>
      <c r="E56" s="220"/>
      <c r="F56" s="221"/>
      <c r="G56" s="220"/>
      <c r="H56" s="221"/>
      <c r="I56" s="118"/>
      <c r="J56" s="151"/>
      <c r="K56" s="152" t="str">
        <f>IF(J56="","",DATEDIF(J56,参加料納入表!$F$72,"Y")&amp;"歳")</f>
        <v/>
      </c>
      <c r="L56" s="86" t="s">
        <v>114</v>
      </c>
      <c r="M56" s="84" t="s">
        <v>114</v>
      </c>
      <c r="N56" s="84" t="s">
        <v>114</v>
      </c>
    </row>
    <row r="57" spans="1:14" s="46" customFormat="1" x14ac:dyDescent="0.15">
      <c r="A57" s="226"/>
      <c r="B57" s="228"/>
      <c r="C57" s="228"/>
      <c r="D57" s="150"/>
      <c r="E57" s="224"/>
      <c r="F57" s="225"/>
      <c r="G57" s="224"/>
      <c r="H57" s="225"/>
      <c r="I57" s="119"/>
      <c r="J57" s="154"/>
      <c r="K57" s="155" t="str">
        <f>IF(J57="","",DATEDIF(J57,参加料納入表!$F$72,"Y")&amp;"歳")</f>
        <v/>
      </c>
      <c r="L57" s="87"/>
      <c r="M57" s="85"/>
      <c r="N57" s="85"/>
    </row>
    <row r="58" spans="1:14" s="46" customFormat="1" x14ac:dyDescent="0.15">
      <c r="A58" s="157"/>
      <c r="C58" s="133"/>
      <c r="D58" s="133"/>
      <c r="K58" s="133"/>
    </row>
    <row r="59" spans="1:14" s="46" customFormat="1" x14ac:dyDescent="0.15">
      <c r="A59" s="157"/>
      <c r="C59" s="133"/>
      <c r="D59" s="133"/>
      <c r="K59" s="133"/>
    </row>
    <row r="60" spans="1:14" s="46" customFormat="1" x14ac:dyDescent="0.15">
      <c r="A60" s="157"/>
      <c r="C60" s="133"/>
      <c r="D60" s="133"/>
      <c r="K60" s="133"/>
    </row>
    <row r="61" spans="1:14" s="46" customFormat="1" x14ac:dyDescent="0.15">
      <c r="A61" s="157"/>
      <c r="C61" s="133"/>
      <c r="D61" s="133"/>
      <c r="K61" s="133"/>
    </row>
    <row r="62" spans="1:14" s="46" customFormat="1" x14ac:dyDescent="0.15">
      <c r="A62" s="157"/>
      <c r="C62" s="133"/>
      <c r="D62" s="133"/>
      <c r="K62" s="133"/>
    </row>
    <row r="63" spans="1:14" s="46" customFormat="1" x14ac:dyDescent="0.15">
      <c r="A63" s="157"/>
      <c r="C63" s="133"/>
      <c r="D63" s="133"/>
      <c r="K63" s="133"/>
    </row>
    <row r="64" spans="1:14" s="46" customFormat="1" x14ac:dyDescent="0.15">
      <c r="A64" s="157"/>
      <c r="C64" s="133"/>
      <c r="D64" s="133"/>
      <c r="K64" s="133"/>
    </row>
    <row r="65" spans="1:11" s="46" customFormat="1" x14ac:dyDescent="0.15">
      <c r="A65" s="157"/>
      <c r="C65" s="133"/>
      <c r="D65" s="133"/>
      <c r="K65" s="133"/>
    </row>
    <row r="66" spans="1:11" s="46" customFormat="1" x14ac:dyDescent="0.15">
      <c r="A66" s="157"/>
      <c r="C66" s="133"/>
      <c r="D66" s="133"/>
      <c r="K66" s="133"/>
    </row>
    <row r="67" spans="1:11" s="46" customFormat="1" x14ac:dyDescent="0.15">
      <c r="A67" s="157"/>
      <c r="C67" s="133"/>
      <c r="D67" s="133"/>
      <c r="K67" s="133"/>
    </row>
    <row r="68" spans="1:11" s="46" customFormat="1" x14ac:dyDescent="0.15">
      <c r="A68" s="157"/>
      <c r="C68" s="133"/>
      <c r="D68" s="133"/>
      <c r="K68" s="133"/>
    </row>
    <row r="69" spans="1:11" s="46" customFormat="1" x14ac:dyDescent="0.15">
      <c r="A69" s="157"/>
      <c r="C69" s="133"/>
      <c r="D69" s="133"/>
      <c r="K69" s="133"/>
    </row>
    <row r="70" spans="1:11" s="46" customFormat="1" x14ac:dyDescent="0.15">
      <c r="A70" s="157"/>
      <c r="C70" s="133"/>
      <c r="D70" s="133"/>
      <c r="K70" s="133"/>
    </row>
    <row r="71" spans="1:11" s="46" customFormat="1" x14ac:dyDescent="0.15">
      <c r="A71" s="157"/>
      <c r="C71" s="133"/>
      <c r="D71" s="133"/>
      <c r="K71" s="133"/>
    </row>
    <row r="72" spans="1:11" s="46" customFormat="1" x14ac:dyDescent="0.15">
      <c r="A72" s="157"/>
      <c r="C72" s="133"/>
      <c r="D72" s="133"/>
      <c r="K72" s="133"/>
    </row>
    <row r="73" spans="1:11" s="46" customFormat="1" x14ac:dyDescent="0.15">
      <c r="A73" s="157"/>
      <c r="C73" s="133"/>
      <c r="D73" s="133"/>
      <c r="K73" s="133"/>
    </row>
    <row r="74" spans="1:11" s="46" customFormat="1" x14ac:dyDescent="0.15">
      <c r="A74" s="157"/>
      <c r="C74" s="133"/>
      <c r="D74" s="133"/>
      <c r="K74" s="133"/>
    </row>
    <row r="75" spans="1:11" s="46" customFormat="1" x14ac:dyDescent="0.15">
      <c r="A75" s="157"/>
      <c r="C75" s="133"/>
      <c r="D75" s="133"/>
      <c r="K75" s="133"/>
    </row>
    <row r="76" spans="1:11" s="46" customFormat="1" x14ac:dyDescent="0.15">
      <c r="A76" s="157"/>
      <c r="C76" s="133"/>
      <c r="D76" s="133"/>
      <c r="K76" s="133"/>
    </row>
    <row r="77" spans="1:11" s="46" customFormat="1" x14ac:dyDescent="0.15">
      <c r="A77" s="157"/>
      <c r="C77" s="133"/>
      <c r="D77" s="133"/>
      <c r="K77" s="133"/>
    </row>
    <row r="78" spans="1:11" s="46" customFormat="1" x14ac:dyDescent="0.15">
      <c r="A78" s="157"/>
      <c r="C78" s="133"/>
      <c r="D78" s="133"/>
      <c r="K78" s="133"/>
    </row>
    <row r="79" spans="1:11" s="46" customFormat="1" x14ac:dyDescent="0.15">
      <c r="A79" s="157"/>
      <c r="C79" s="133"/>
      <c r="D79" s="133"/>
      <c r="K79" s="133"/>
    </row>
    <row r="80" spans="1:11" s="46" customFormat="1" x14ac:dyDescent="0.15">
      <c r="A80" s="157"/>
      <c r="C80" s="133"/>
      <c r="D80" s="133"/>
      <c r="K80" s="133"/>
    </row>
    <row r="81" spans="1:11" s="46" customFormat="1" x14ac:dyDescent="0.15">
      <c r="A81" s="157"/>
      <c r="C81" s="133"/>
      <c r="D81" s="133"/>
      <c r="K81" s="133"/>
    </row>
    <row r="82" spans="1:11" s="46" customFormat="1" x14ac:dyDescent="0.15">
      <c r="A82" s="157"/>
      <c r="C82" s="133"/>
      <c r="D82" s="133"/>
      <c r="K82" s="133"/>
    </row>
    <row r="83" spans="1:11" s="46" customFormat="1" x14ac:dyDescent="0.15">
      <c r="A83" s="157"/>
      <c r="C83" s="133"/>
      <c r="D83" s="133"/>
      <c r="K83" s="133"/>
    </row>
    <row r="84" spans="1:11" s="46" customFormat="1" x14ac:dyDescent="0.15">
      <c r="A84" s="157"/>
      <c r="C84" s="133"/>
      <c r="D84" s="133"/>
      <c r="K84" s="133"/>
    </row>
    <row r="85" spans="1:11" s="46" customFormat="1" x14ac:dyDescent="0.15">
      <c r="A85" s="157"/>
      <c r="C85" s="133"/>
      <c r="D85" s="133"/>
      <c r="K85" s="133"/>
    </row>
    <row r="86" spans="1:11" s="46" customFormat="1" x14ac:dyDescent="0.15">
      <c r="A86" s="157"/>
      <c r="C86" s="133"/>
      <c r="D86" s="133"/>
      <c r="K86" s="133"/>
    </row>
    <row r="87" spans="1:11" s="46" customFormat="1" x14ac:dyDescent="0.15">
      <c r="A87" s="157"/>
      <c r="C87" s="133"/>
      <c r="D87" s="133"/>
      <c r="K87" s="133"/>
    </row>
  </sheetData>
  <sheetProtection formatCells="0"/>
  <mergeCells count="182">
    <mergeCell ref="A1:N1"/>
    <mergeCell ref="I4:K4"/>
    <mergeCell ref="C8:C9"/>
    <mergeCell ref="A14:A15"/>
    <mergeCell ref="B14:B15"/>
    <mergeCell ref="C14:C15"/>
    <mergeCell ref="C10:C11"/>
    <mergeCell ref="A12:A13"/>
    <mergeCell ref="E6:F6"/>
    <mergeCell ref="G6:H6"/>
    <mergeCell ref="B2:F2"/>
    <mergeCell ref="L2:M2"/>
    <mergeCell ref="A10:A11"/>
    <mergeCell ref="B10:B11"/>
    <mergeCell ref="A8:A9"/>
    <mergeCell ref="B8:B9"/>
    <mergeCell ref="E14:F14"/>
    <mergeCell ref="G14:H14"/>
    <mergeCell ref="E15:F15"/>
    <mergeCell ref="G15:H15"/>
    <mergeCell ref="A20:A21"/>
    <mergeCell ref="B20:B21"/>
    <mergeCell ref="C20:C21"/>
    <mergeCell ref="A18:A19"/>
    <mergeCell ref="B18:B19"/>
    <mergeCell ref="C18:C19"/>
    <mergeCell ref="J2:K2"/>
    <mergeCell ref="A16:A17"/>
    <mergeCell ref="B16:B17"/>
    <mergeCell ref="C16:C17"/>
    <mergeCell ref="B12:B13"/>
    <mergeCell ref="C12:C13"/>
    <mergeCell ref="E8:F8"/>
    <mergeCell ref="G8:H8"/>
    <mergeCell ref="E9:F9"/>
    <mergeCell ref="G9:H9"/>
    <mergeCell ref="E10:F10"/>
    <mergeCell ref="G10:H10"/>
    <mergeCell ref="E11:F11"/>
    <mergeCell ref="G11:H11"/>
    <mergeCell ref="E12:F12"/>
    <mergeCell ref="G12:H12"/>
    <mergeCell ref="E13:F13"/>
    <mergeCell ref="G13:H13"/>
    <mergeCell ref="A26:A27"/>
    <mergeCell ref="B26:B27"/>
    <mergeCell ref="C26:C27"/>
    <mergeCell ref="A24:A25"/>
    <mergeCell ref="B24:B25"/>
    <mergeCell ref="C24:C25"/>
    <mergeCell ref="A22:A23"/>
    <mergeCell ref="B22:B23"/>
    <mergeCell ref="C22:C23"/>
    <mergeCell ref="A32:A33"/>
    <mergeCell ref="B32:B33"/>
    <mergeCell ref="C32:C33"/>
    <mergeCell ref="A30:A31"/>
    <mergeCell ref="B30:B31"/>
    <mergeCell ref="C30:C31"/>
    <mergeCell ref="A28:A29"/>
    <mergeCell ref="B28:B29"/>
    <mergeCell ref="C28:C29"/>
    <mergeCell ref="A38:A39"/>
    <mergeCell ref="B38:B39"/>
    <mergeCell ref="C38:C39"/>
    <mergeCell ref="A36:A37"/>
    <mergeCell ref="B36:B37"/>
    <mergeCell ref="C36:C37"/>
    <mergeCell ref="A34:A35"/>
    <mergeCell ref="B34:B35"/>
    <mergeCell ref="C34:C35"/>
    <mergeCell ref="A48:A49"/>
    <mergeCell ref="B48:B49"/>
    <mergeCell ref="C48:C49"/>
    <mergeCell ref="C44:C45"/>
    <mergeCell ref="A46:A47"/>
    <mergeCell ref="B46:B47"/>
    <mergeCell ref="A40:A41"/>
    <mergeCell ref="B40:B41"/>
    <mergeCell ref="C40:C41"/>
    <mergeCell ref="C46:C47"/>
    <mergeCell ref="A44:A45"/>
    <mergeCell ref="B44:B45"/>
    <mergeCell ref="A42:A43"/>
    <mergeCell ref="B42:B43"/>
    <mergeCell ref="C42:C43"/>
    <mergeCell ref="A52:A53"/>
    <mergeCell ref="C50:C51"/>
    <mergeCell ref="A56:A57"/>
    <mergeCell ref="B56:B57"/>
    <mergeCell ref="C56:C57"/>
    <mergeCell ref="A54:A55"/>
    <mergeCell ref="B54:B55"/>
    <mergeCell ref="C54:C55"/>
    <mergeCell ref="B52:B53"/>
    <mergeCell ref="C52:C53"/>
    <mergeCell ref="A50:A51"/>
    <mergeCell ref="B50:B51"/>
    <mergeCell ref="E19:F19"/>
    <mergeCell ref="G19:H19"/>
    <mergeCell ref="E20:F20"/>
    <mergeCell ref="G20:H20"/>
    <mergeCell ref="E21:F21"/>
    <mergeCell ref="G21:H21"/>
    <mergeCell ref="E16:F16"/>
    <mergeCell ref="G16:H16"/>
    <mergeCell ref="E17:F17"/>
    <mergeCell ref="G17:H17"/>
    <mergeCell ref="E18:F18"/>
    <mergeCell ref="G18:H18"/>
    <mergeCell ref="E25:F25"/>
    <mergeCell ref="G25:H25"/>
    <mergeCell ref="E26:F26"/>
    <mergeCell ref="G26:H26"/>
    <mergeCell ref="E27:F27"/>
    <mergeCell ref="G27:H27"/>
    <mergeCell ref="E22:F22"/>
    <mergeCell ref="G22:H22"/>
    <mergeCell ref="E23:F23"/>
    <mergeCell ref="G23:H23"/>
    <mergeCell ref="E24:F24"/>
    <mergeCell ref="G24:H24"/>
    <mergeCell ref="E31:F31"/>
    <mergeCell ref="G31:H31"/>
    <mergeCell ref="E32:F32"/>
    <mergeCell ref="G32:H32"/>
    <mergeCell ref="E33:F33"/>
    <mergeCell ref="G33:H33"/>
    <mergeCell ref="E28:F28"/>
    <mergeCell ref="G28:H28"/>
    <mergeCell ref="E29:F29"/>
    <mergeCell ref="G29:H29"/>
    <mergeCell ref="E30:F30"/>
    <mergeCell ref="G30:H30"/>
    <mergeCell ref="E37:F37"/>
    <mergeCell ref="G37:H37"/>
    <mergeCell ref="E38:F38"/>
    <mergeCell ref="G38:H38"/>
    <mergeCell ref="E39:F39"/>
    <mergeCell ref="G39:H39"/>
    <mergeCell ref="E34:F34"/>
    <mergeCell ref="G34:H34"/>
    <mergeCell ref="E35:F35"/>
    <mergeCell ref="G35:H35"/>
    <mergeCell ref="E36:F36"/>
    <mergeCell ref="G36:H36"/>
    <mergeCell ref="E43:F43"/>
    <mergeCell ref="G43:H43"/>
    <mergeCell ref="E44:F44"/>
    <mergeCell ref="G44:H44"/>
    <mergeCell ref="E45:F45"/>
    <mergeCell ref="G45:H45"/>
    <mergeCell ref="E40:F40"/>
    <mergeCell ref="G40:H40"/>
    <mergeCell ref="E41:F41"/>
    <mergeCell ref="G41:H41"/>
    <mergeCell ref="E42:F42"/>
    <mergeCell ref="G42:H42"/>
    <mergeCell ref="E49:F49"/>
    <mergeCell ref="G49:H49"/>
    <mergeCell ref="E50:F50"/>
    <mergeCell ref="G50:H50"/>
    <mergeCell ref="E51:F51"/>
    <mergeCell ref="G51:H51"/>
    <mergeCell ref="E46:F46"/>
    <mergeCell ref="G46:H46"/>
    <mergeCell ref="E47:F47"/>
    <mergeCell ref="G47:H47"/>
    <mergeCell ref="E48:F48"/>
    <mergeCell ref="G48:H48"/>
    <mergeCell ref="E55:F55"/>
    <mergeCell ref="G55:H55"/>
    <mergeCell ref="E56:F56"/>
    <mergeCell ref="G56:H56"/>
    <mergeCell ref="E57:F57"/>
    <mergeCell ref="G57:H57"/>
    <mergeCell ref="E52:F52"/>
    <mergeCell ref="G52:H52"/>
    <mergeCell ref="E53:F53"/>
    <mergeCell ref="G53:H53"/>
    <mergeCell ref="E54:F54"/>
    <mergeCell ref="G54:H54"/>
  </mergeCells>
  <phoneticPr fontId="2"/>
  <dataValidations xWindow="661" yWindow="160" count="2">
    <dataValidation allowBlank="1" sqref="L8:N9" xr:uid="{00000000-0002-0000-0800-000000000000}"/>
    <dataValidation type="list" allowBlank="1" showInputMessage="1" showErrorMessage="1" promptTitle="種目" prompt="種目を矢印ボタンを押してリストの中から選択して下さい。" sqref="B8:B57" xr:uid="{00000000-0002-0000-0800-000001000000}">
      <formula1>"　,XD,60XD,70XD,80XD,90XD,100XD,110XD,120XD,130XD,140XD"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7" orientation="portrait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12</vt:i4>
      </vt:variant>
    </vt:vector>
  </HeadingPairs>
  <TitlesOfParts>
    <vt:vector size="26" baseType="lpstr">
      <vt:lpstr>記入上のお願い</vt:lpstr>
      <vt:lpstr>参加料納入表</vt:lpstr>
      <vt:lpstr>ＭＤ１</vt:lpstr>
      <vt:lpstr>ＭＤ２</vt:lpstr>
      <vt:lpstr>ＭＤ３</vt:lpstr>
      <vt:lpstr>ＷＤ１</vt:lpstr>
      <vt:lpstr>ＷＤ２</vt:lpstr>
      <vt:lpstr>ＷＤ３</vt:lpstr>
      <vt:lpstr>ＸＤ１</vt:lpstr>
      <vt:lpstr>ＸＤ２</vt:lpstr>
      <vt:lpstr>ＭＳ１</vt:lpstr>
      <vt:lpstr>ＭＳ２</vt:lpstr>
      <vt:lpstr>ＷＳ１</vt:lpstr>
      <vt:lpstr>ＷＳ２</vt:lpstr>
      <vt:lpstr>'ＭＤ１'!Print_Area</vt:lpstr>
      <vt:lpstr>'ＭＤ２'!Print_Area</vt:lpstr>
      <vt:lpstr>'ＭＤ３'!Print_Area</vt:lpstr>
      <vt:lpstr>'ＭＳ１'!Print_Area</vt:lpstr>
      <vt:lpstr>'ＭＳ２'!Print_Area</vt:lpstr>
      <vt:lpstr>'ＷＤ１'!Print_Area</vt:lpstr>
      <vt:lpstr>'ＷＤ２'!Print_Area</vt:lpstr>
      <vt:lpstr>'ＷＤ３'!Print_Area</vt:lpstr>
      <vt:lpstr>'ＷＳ１'!Print_Area</vt:lpstr>
      <vt:lpstr>'ＷＳ２'!Print_Area</vt:lpstr>
      <vt:lpstr>'ＸＤ１'!Print_Area</vt:lpstr>
      <vt:lpstr>'ＸＤ２'!Print_Area</vt:lpstr>
    </vt:vector>
  </TitlesOfParts>
  <Company>ぱそでやろ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shozo</dc:creator>
  <cp:lastModifiedBy>等 佐藤</cp:lastModifiedBy>
  <cp:lastPrinted>2025-02-26T23:17:21Z</cp:lastPrinted>
  <dcterms:created xsi:type="dcterms:W3CDTF">2007-10-15T07:54:32Z</dcterms:created>
  <dcterms:modified xsi:type="dcterms:W3CDTF">2026-03-17T03:50:04Z</dcterms:modified>
</cp:coreProperties>
</file>